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880" windowHeight="5055" activeTab="0"/>
  </bookViews>
  <sheets>
    <sheet name="Sheet1" sheetId="1" r:id="rId1"/>
  </sheets>
  <definedNames>
    <definedName name="HTML_CodePage" hidden="1">1252</definedName>
    <definedName name="HTML_Control" hidden="1">{"'Sheet1'!$A$1:$N$406"}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"C:\WINDOWS\DESKTOP\DOCTORLOVEGROVE\pubs\stats\Bloke5a.html"</definedName>
    <definedName name="HTML_Title" hidden="1">"Bloke_pub_results5a"</definedName>
  </definedNames>
  <calcPr fullCalcOnLoad="1"/>
</workbook>
</file>

<file path=xl/sharedStrings.xml><?xml version="1.0" encoding="utf-8"?>
<sst xmlns="http://schemas.openxmlformats.org/spreadsheetml/2006/main" count="752" uniqueCount="344">
  <si>
    <t>Toilets</t>
  </si>
  <si>
    <t>Bar snacks</t>
  </si>
  <si>
    <t>Beer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</si>
  <si>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</si>
  <si>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</si>
  <si>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</si>
  <si>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</si>
  <si>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</si>
  <si>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</si>
  <si>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</si>
  <si>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</si>
  <si>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%</t>
  </si>
  <si>
    <t>Remarks</t>
  </si>
  <si>
    <t>out of</t>
  </si>
  <si>
    <t>dodgy</t>
  </si>
  <si>
    <t>2nd July 2005</t>
  </si>
  <si>
    <t>World's End, Camden</t>
  </si>
  <si>
    <t>fantastic clientele</t>
  </si>
  <si>
    <t>Camden Tup, Camden</t>
  </si>
  <si>
    <t>3rd July 2005</t>
  </si>
  <si>
    <t>Oval, Ramada Docklands</t>
  </si>
  <si>
    <t>hotel bar</t>
  </si>
  <si>
    <t>Maple Leaf, Covent Garden</t>
  </si>
  <si>
    <t>9th July 2005</t>
  </si>
  <si>
    <t>Edward's, Peterborough</t>
  </si>
  <si>
    <t>16th July 2005</t>
  </si>
  <si>
    <t>Charters, Peterborough</t>
  </si>
  <si>
    <t>Palmerston Arms, Peterborough</t>
  </si>
  <si>
    <t>ales straight from barrel</t>
  </si>
  <si>
    <t>White Hart, Chipstead</t>
  </si>
  <si>
    <t>Ramblewood Inn, Peterborough</t>
  </si>
  <si>
    <t>Rafters Bar, Europa Hotel, Crawley</t>
  </si>
  <si>
    <t>25th July 2005</t>
  </si>
  <si>
    <t>23rd July 2005</t>
  </si>
  <si>
    <t>wedding reception</t>
  </si>
  <si>
    <t>28th July 2005</t>
  </si>
  <si>
    <t>Queen's Head, Water Oakley, Maidenhead</t>
  </si>
  <si>
    <t>29th July 2005</t>
  </si>
  <si>
    <t>Queen Victoria, North Cheam</t>
  </si>
  <si>
    <t>a sty</t>
  </si>
  <si>
    <t>30th July 2005</t>
  </si>
  <si>
    <t>Condor Express (BOAT)</t>
  </si>
  <si>
    <t>boat</t>
  </si>
  <si>
    <t>St John's Inn, St John's Church, Jersey</t>
  </si>
  <si>
    <t>31st July 2005</t>
  </si>
  <si>
    <t>Village Inn, Gorey Village, Jersey</t>
  </si>
  <si>
    <t>Old Smugglers' Inn, Ouaisne, Jersey</t>
  </si>
  <si>
    <t>1st August 2005</t>
  </si>
  <si>
    <t>Portelet Inn, Portelet, Jersey</t>
  </si>
  <si>
    <t>2nd August 2005</t>
  </si>
  <si>
    <t>Cheval Roc Hotel, Bonne Nuit Bay, Jersey</t>
  </si>
  <si>
    <t>Springfield Stadium, St Helier, Jersey</t>
  </si>
  <si>
    <t>3rd August 2005</t>
  </si>
  <si>
    <t>Star, St Peter, Jersey</t>
  </si>
  <si>
    <t>4th August 2005</t>
  </si>
  <si>
    <t>Priory Inn, Devil's Hole, Jersey</t>
  </si>
  <si>
    <t>5th August 2005</t>
  </si>
  <si>
    <t>Rozel Inn, Rozel, Jersey</t>
  </si>
  <si>
    <t>Black Dog, Bouley Bay, Jersey</t>
  </si>
  <si>
    <t>Trinity Arms, Trinity Church, Jersey</t>
  </si>
  <si>
    <t>6th August 2005</t>
  </si>
  <si>
    <t>Lamplighter, St Helier, Jersey</t>
  </si>
  <si>
    <t>Corinthian, St Helier, Jersey</t>
  </si>
  <si>
    <t>Harbour Bar, St Helier, Jersey</t>
  </si>
  <si>
    <t>excellent beer range</t>
  </si>
  <si>
    <t>8th August 2005</t>
  </si>
  <si>
    <t>Bull Inn, Chelsham</t>
  </si>
  <si>
    <t>Harrow, Farleigh</t>
  </si>
  <si>
    <t>Jubilee, Kempton Park</t>
  </si>
  <si>
    <t>Admiral Hawke, Sunbury [rating 1501]</t>
  </si>
  <si>
    <t>26th July 2005</t>
  </si>
  <si>
    <t>unwelcoming</t>
  </si>
  <si>
    <t>25th August 2005</t>
  </si>
  <si>
    <t>Shelley Arms, Cowley</t>
  </si>
  <si>
    <t>male dominated, don't ask for port</t>
  </si>
  <si>
    <t>28th August 2005</t>
  </si>
  <si>
    <t>Est, Airside, Luton Airport</t>
  </si>
  <si>
    <t>Bajor Sorok, Budapest, Hungary</t>
  </si>
  <si>
    <t>Gong Lafe, Budapest, Hungary</t>
  </si>
  <si>
    <t>29th August 2005</t>
  </si>
  <si>
    <t>Dasty Borozo, market in Moscva Ter, Budapest, Hungary</t>
  </si>
  <si>
    <t>Feny Bufe Sorozo, market in Moskva Ter, Budapest, Hungary</t>
  </si>
  <si>
    <t>Non Stop Presszo, Budapest, Hungary</t>
  </si>
  <si>
    <t>tram memorabilia</t>
  </si>
  <si>
    <t>Blaha Sorozo, Budapest, Hungary</t>
  </si>
  <si>
    <t>many beers available</t>
  </si>
  <si>
    <t>Krudy Sorbar, Budapest, Hungary</t>
  </si>
  <si>
    <t>a little seedy</t>
  </si>
  <si>
    <t>Acacfa Sorozo, Budapest, Hungary</t>
  </si>
  <si>
    <t>Pasta Dost, Budapest, Hungary</t>
  </si>
  <si>
    <t>spaghetti house</t>
  </si>
  <si>
    <t>30th August 2005</t>
  </si>
  <si>
    <t>Vigado, Budapest, Hungary</t>
  </si>
  <si>
    <t>Polo Pub, Budapest, Hungary</t>
  </si>
  <si>
    <t>Irish pub</t>
  </si>
  <si>
    <t>Tunde Presszo, Budapest, Hungary</t>
  </si>
  <si>
    <t>wood panelled</t>
  </si>
  <si>
    <t>Colorado Sorbar, Budapest, Hungary</t>
  </si>
  <si>
    <t>City Pub, Budapest, Hungary</t>
  </si>
  <si>
    <t>cellar bar</t>
  </si>
  <si>
    <t>Suszterinas Pub, Budapest, Hungary</t>
  </si>
  <si>
    <t>31st August 2005</t>
  </si>
  <si>
    <t>Kocka Bufo, Budapest, Hungary</t>
  </si>
  <si>
    <t>Helcecia, Budapest, Hungary</t>
  </si>
  <si>
    <t>Café Daisy, Budapest, Hungary</t>
  </si>
  <si>
    <t>Magdalena Merlo, Budapest, Hungary</t>
  </si>
  <si>
    <t>restaurant</t>
  </si>
  <si>
    <t>Jekyll and Hyde, Budapest, Hungary</t>
  </si>
  <si>
    <t>Amigo, Budapest, Hungary</t>
  </si>
  <si>
    <t>Korcsma Piskos Fredhec, Budapest, Hungary</t>
  </si>
  <si>
    <t>Kulacs, , Budapest, Hungary</t>
  </si>
  <si>
    <t>hassled by gypsy musicians</t>
  </si>
  <si>
    <t>1st September 2005</t>
  </si>
  <si>
    <t>Jolly Presszo, Budapest, Hungary</t>
  </si>
  <si>
    <t>extremely dodgy</t>
  </si>
  <si>
    <t>6:3 (Boraros Ter), Budapest, Hungary</t>
  </si>
  <si>
    <t>Soproni Sorozo-Kavezo (market at Oktober 23 utca), Budapest, Hungary</t>
  </si>
  <si>
    <t>Esocok, Budapest, Hungary</t>
  </si>
  <si>
    <t>smallest bar ever</t>
  </si>
  <si>
    <t>Macskafogo, Budapest, Hungary</t>
  </si>
  <si>
    <t>Kissarok Eszpresszo (corner of Sip/Dohany), Budapest, Hungary</t>
  </si>
  <si>
    <t>Premier, Budapest, Hungary</t>
  </si>
  <si>
    <t>expensive restaurant</t>
  </si>
  <si>
    <t>Champs, Budapest, Hungary</t>
  </si>
  <si>
    <t>Jo Etvagyat (Dohany Utca), Budapest, Hungary</t>
  </si>
  <si>
    <t>Mercure Metropol Hotel, Budapest, Hungary</t>
  </si>
  <si>
    <t>the lager was off</t>
  </si>
  <si>
    <t>2nd September 2005</t>
  </si>
  <si>
    <t>Papa Joe Koccinta, Budapest, Hungary</t>
  </si>
  <si>
    <t>Jasa Kft/Randevu (Mexikoi utca), Budapest, Hungary</t>
  </si>
  <si>
    <t>Texas Sorozo, Budapest, Hungary</t>
  </si>
  <si>
    <t xml:space="preserve">Soronok (Nepszinhaz Utca), Budapest, Hungary </t>
  </si>
  <si>
    <t>Potya, Budapest, Hungary</t>
  </si>
  <si>
    <t>dodgy again</t>
  </si>
  <si>
    <t>Kis Sorozo (market on Oktober 23 Utca), Budapest, Hungary</t>
  </si>
  <si>
    <t>Szendvics Bar Ital Bar (market at Oktober 23 utca), Budapest, Hungary</t>
  </si>
  <si>
    <t>two middleaged woman having cat fight</t>
  </si>
  <si>
    <t>3rd September 2005</t>
  </si>
  <si>
    <t>Kidlington Football Club</t>
  </si>
  <si>
    <t>Cuckoo, Awalton [rating 1545]</t>
  </si>
  <si>
    <t>4th September 2005</t>
  </si>
  <si>
    <t>Atmosphere</t>
  </si>
  <si>
    <t xml:space="preserve">sports bar </t>
  </si>
  <si>
    <t xml:space="preserve"> touristy stein serving pub</t>
  </si>
  <si>
    <t>hotel bar with excellent views</t>
  </si>
  <si>
    <t>coverted barge</t>
  </si>
  <si>
    <t>Canadian bar</t>
  </si>
  <si>
    <t>11th October 2005</t>
  </si>
  <si>
    <t>Bowlplex, Cowley</t>
  </si>
  <si>
    <t>13th October 2005</t>
  </si>
  <si>
    <t>Stag's Head, Southampton University</t>
  </si>
  <si>
    <t>White Hart, Andover</t>
  </si>
  <si>
    <t>Station Hotel, Andover</t>
  </si>
  <si>
    <t>chavs</t>
  </si>
  <si>
    <t>seedy</t>
  </si>
  <si>
    <t>15th October 2005</t>
  </si>
  <si>
    <t>Phoenix, Wittering</t>
  </si>
  <si>
    <t>Golden Lion, Stanground</t>
  </si>
  <si>
    <t>Ram, Whittlesey</t>
  </si>
  <si>
    <t>Oatsheaf, Whittlesey</t>
  </si>
  <si>
    <t>Toho, Peterborough</t>
  </si>
  <si>
    <t>dire</t>
  </si>
  <si>
    <t>lush people out and about</t>
  </si>
  <si>
    <t>21st October 2005</t>
  </si>
  <si>
    <t>Charlotte, Leicester</t>
  </si>
  <si>
    <t>24th October 2005</t>
  </si>
  <si>
    <t>Au Trappiste, Paris, France</t>
  </si>
  <si>
    <t>Moose, Paris, France</t>
  </si>
  <si>
    <t>25th October 2005</t>
  </si>
  <si>
    <t>26th October 2005</t>
  </si>
  <si>
    <t>Alize, Gare du Nord, Paris, France</t>
  </si>
  <si>
    <t>Deux Savoies, Paris, France</t>
  </si>
  <si>
    <t>sweaty venue</t>
  </si>
  <si>
    <t>brasserie</t>
  </si>
  <si>
    <t>16th September 2005</t>
  </si>
  <si>
    <t>Green Man, Brackley Hatch</t>
  </si>
  <si>
    <t>21st September 2005</t>
  </si>
  <si>
    <t>Fox, Thorpe Waterville</t>
  </si>
  <si>
    <t>22nd September 2005</t>
  </si>
  <si>
    <t>Spade and Shovel, Eye</t>
  </si>
  <si>
    <t>24th September 2005</t>
  </si>
  <si>
    <t>Encounter, Los Angeles Airport</t>
  </si>
  <si>
    <t>looks like something out of the Jetsons</t>
  </si>
  <si>
    <t>Kings Fish House, Long Beach, USA</t>
  </si>
  <si>
    <t>25th September 2005</t>
  </si>
  <si>
    <t>Extreme Pizza, Long Beach, USA</t>
  </si>
  <si>
    <t>Auld Dubliner, Long Beach, USA</t>
  </si>
  <si>
    <t>Rock Bottom, Long Beach USA</t>
  </si>
  <si>
    <t>Lincoln College Boat Club Blade on wall</t>
  </si>
  <si>
    <t>26th September 2005</t>
  </si>
  <si>
    <t>Grand Salon, Queen Mary, Long Beach, USA</t>
  </si>
  <si>
    <t>Belmont Brewery Co, Long Beach, USA</t>
  </si>
  <si>
    <t>27th September 2005</t>
  </si>
  <si>
    <t>Yard House, Long Beach, USA</t>
  </si>
  <si>
    <t>28th September 2005</t>
  </si>
  <si>
    <t>Hyatt, Long Beach, USA</t>
  </si>
  <si>
    <t>Alegria, Long Beach, USA</t>
  </si>
  <si>
    <t>LA Roadhouse Route 66, Los Angeles Airport</t>
  </si>
  <si>
    <t>30th September 2005</t>
  </si>
  <si>
    <t>Bar des Voyageurs, Luton Airport</t>
  </si>
  <si>
    <t>Rootz, Den Haag, Holland</t>
  </si>
  <si>
    <t>De Zwarte Ruiter, Den Haag, Holland</t>
  </si>
  <si>
    <t>Leopold, Den Haag, Holland</t>
  </si>
  <si>
    <t>1st October 2005</t>
  </si>
  <si>
    <t>Stadscafe De Waag, Delft, Holland</t>
  </si>
  <si>
    <t>Locus Publicus, Delft, Holland</t>
  </si>
  <si>
    <t>Witsenburch, Rijswijk, Holland</t>
  </si>
  <si>
    <t>De Paas, Den Haag, Holland</t>
  </si>
  <si>
    <t>Mercure Metropol, Den Haag, Holland</t>
  </si>
  <si>
    <t>2nd October 2005</t>
  </si>
  <si>
    <t>Remember, Amsterdam, Holland</t>
  </si>
  <si>
    <t>Corso, Amsterdam, Holland</t>
  </si>
  <si>
    <t>Berger, Den Haag, Holland</t>
  </si>
  <si>
    <t>Boomers, Den Haag, Holland</t>
  </si>
  <si>
    <t>Gollem, Amsterdam, Holland</t>
  </si>
  <si>
    <t>La Vie en Rose, Amsterdam, Holland</t>
  </si>
  <si>
    <t>3rd October 2005</t>
  </si>
  <si>
    <t>Rembrandt, Schipol Airport, Holland</t>
  </si>
  <si>
    <t>Rising Sun, Slip End</t>
  </si>
  <si>
    <t>5th October 2005</t>
  </si>
  <si>
    <t>Dragonfly, terminal 1, Birmingham Airport</t>
  </si>
  <si>
    <t>Abraham Darby, terminal 1, Birmingham Airport</t>
  </si>
  <si>
    <t>Bar Des Voyageurs, terminal 2, Birmingham Airport</t>
  </si>
  <si>
    <t>Connection, terminal 1, Frankfurt Airport</t>
  </si>
  <si>
    <t>Schwartzwald Stubchen, Frankfurt Airport</t>
  </si>
  <si>
    <t>Hotel Eden, Gottingen</t>
  </si>
  <si>
    <t>Zur Fubzel, Gottingen</t>
  </si>
  <si>
    <t>Kleine Kommende, Gottingen</t>
  </si>
  <si>
    <t>6th October 2005</t>
  </si>
  <si>
    <t>Steinhaus, Gottingen</t>
  </si>
  <si>
    <t>Kreuzgang, Gottingen</t>
  </si>
  <si>
    <t>Gartenlaube, Gottingen</t>
  </si>
  <si>
    <t>Trou, Gottingen</t>
  </si>
  <si>
    <t>Thanners, Gottingen</t>
  </si>
  <si>
    <t>Peron 68, Gottingen</t>
  </si>
  <si>
    <t>7th October 2005</t>
  </si>
  <si>
    <t>Laxx, terminal 2, Frankfurt Airport</t>
  </si>
  <si>
    <t>Clock, Bickenhill</t>
  </si>
  <si>
    <t>Royal Oak, Tetbury</t>
  </si>
  <si>
    <t>Crown, Tetbury</t>
  </si>
  <si>
    <t>Snooty Fox, Tetbury</t>
  </si>
  <si>
    <t>Ormond's Head, Tetbury</t>
  </si>
  <si>
    <t>8th October 2005</t>
  </si>
  <si>
    <t>George, Nailsworth</t>
  </si>
  <si>
    <t>Old Crown, Uley</t>
  </si>
  <si>
    <t>New Inn, Waterley Bottom</t>
  </si>
  <si>
    <t>Great Tythe Barn, Tetbury</t>
  </si>
  <si>
    <t>9th October</t>
  </si>
  <si>
    <t>Twelve Bells, Cirencester</t>
  </si>
  <si>
    <t>Cock, Combe</t>
  </si>
  <si>
    <t>record score!!</t>
  </si>
  <si>
    <t>rugs on tables, how Dutch</t>
  </si>
  <si>
    <t>wobbly toilet</t>
  </si>
  <si>
    <t>hotel bar with marquetry</t>
  </si>
  <si>
    <t>a new record!!!</t>
  </si>
  <si>
    <t>red light bar</t>
  </si>
  <si>
    <t>poor service</t>
  </si>
  <si>
    <t>stereotypical German bar</t>
  </si>
  <si>
    <t>actually quite good</t>
  </si>
  <si>
    <t>odd beer range</t>
  </si>
  <si>
    <t>Magnificent in all categories, a new record</t>
  </si>
  <si>
    <t>Bonapart's, Waterloo Station [rating 1617]</t>
  </si>
  <si>
    <t>29th October 2005</t>
  </si>
  <si>
    <t>Chequers, Cassington</t>
  </si>
  <si>
    <t>4th November 2005</t>
  </si>
  <si>
    <t>Fox and Hounds, Ardley</t>
  </si>
  <si>
    <t>6th November 2005</t>
  </si>
  <si>
    <t>Paul Pry, Peterborough</t>
  </si>
  <si>
    <t>slow service</t>
  </si>
  <si>
    <t>9th November 2006</t>
  </si>
  <si>
    <t>Killingworth Castle, Wootton</t>
  </si>
  <si>
    <t>Gardiner Arms, Tackley</t>
  </si>
  <si>
    <t>11th November 2005</t>
  </si>
  <si>
    <t>City Tavern, Oxford</t>
  </si>
  <si>
    <t>Duke of Cumberland's Head, Clifton</t>
  </si>
  <si>
    <t>Great Western Arms, Aynho</t>
  </si>
  <si>
    <t>12th November 2006</t>
  </si>
  <si>
    <t>Derby Arms, Epsom Downs</t>
  </si>
  <si>
    <t>14th November 2005</t>
  </si>
  <si>
    <t>metallers pub</t>
  </si>
  <si>
    <t>Gloucester Arms, Oxford [rating 1627]</t>
  </si>
  <si>
    <t>25th November 2005</t>
  </si>
  <si>
    <t>Cartwright Arms, Aynho</t>
  </si>
  <si>
    <t>Blackbird, Croughton</t>
  </si>
  <si>
    <t>26th November 2005</t>
  </si>
  <si>
    <t>Harrier, Gunthorpe</t>
  </si>
  <si>
    <t>Powerleague, Peterborough</t>
  </si>
  <si>
    <t>Crown and Tuns, Deddington</t>
  </si>
  <si>
    <t>locals</t>
  </si>
  <si>
    <t>2nd December 2005</t>
  </si>
  <si>
    <t>Coalheavers' Arms, Peterborough</t>
  </si>
  <si>
    <t>Old Swan, Earls Barton</t>
  </si>
  <si>
    <t>Duke of Wellington, Stanwick</t>
  </si>
  <si>
    <t>7th December 2005</t>
  </si>
  <si>
    <t>10th December 2005</t>
  </si>
  <si>
    <t>Boot, Earls Barton</t>
  </si>
  <si>
    <t>Crown, Peterborough</t>
  </si>
  <si>
    <t>11th December 2005</t>
  </si>
  <si>
    <t>Hampton, Peterborough</t>
  </si>
  <si>
    <t>12th December 2005</t>
  </si>
  <si>
    <t>Fir Tree, Oxford</t>
  </si>
  <si>
    <t>16th December 2005</t>
  </si>
  <si>
    <t>Ben Jonson, Weston on the Green</t>
  </si>
  <si>
    <t>Gem, Peterborough</t>
  </si>
  <si>
    <t>Windmill, Orton Waterville</t>
  </si>
  <si>
    <t>Dashwood, Kirtlington</t>
  </si>
  <si>
    <t>Beehive, Peterborough</t>
  </si>
  <si>
    <t>Bluebell, Werrington</t>
  </si>
  <si>
    <t>17th December 2005</t>
  </si>
  <si>
    <t>19th December 2005</t>
  </si>
  <si>
    <t>Fox, Boar's Hill (rating 1646}</t>
  </si>
  <si>
    <t>cocktail bar</t>
  </si>
  <si>
    <t>28th December 2005</t>
  </si>
  <si>
    <t>Brewery Tap, Peterborough</t>
  </si>
  <si>
    <t>30th December 2005</t>
  </si>
  <si>
    <t>Cappu Vino, Cologne, Germany</t>
  </si>
  <si>
    <t>Weinhaus Brungs, Cologne, Germany</t>
  </si>
  <si>
    <t>Kolsch Treff, Cologne Railway Station</t>
  </si>
  <si>
    <t>31st December 2005</t>
  </si>
  <si>
    <t>Munchhausen Bar, Holiday Inn, Cologne Airport</t>
  </si>
  <si>
    <t>Papa Joe, Cologne</t>
  </si>
  <si>
    <t>Corkonian, Cologne</t>
  </si>
  <si>
    <t>Rathaus Glockchen, Cologne</t>
  </si>
  <si>
    <t>Bier Museaum, Cologne</t>
  </si>
  <si>
    <t>Braustuffje, Cologne</t>
  </si>
  <si>
    <t>Im Martinswinkel, Cologne</t>
  </si>
  <si>
    <t>pay toilet</t>
  </si>
  <si>
    <t>Altstadtkrone, Cologne</t>
  </si>
  <si>
    <t>Clamotte, Cologne</t>
  </si>
  <si>
    <t>Canape, Cologne</t>
  </si>
  <si>
    <t>consumed 2 metres of beer</t>
  </si>
  <si>
    <t>station bar</t>
  </si>
  <si>
    <t>nice restaurant</t>
  </si>
  <si>
    <t>extremely busy</t>
  </si>
  <si>
    <t>surly German bouncers, pissed punters</t>
  </si>
  <si>
    <t>nearly stereotypical German bar</t>
  </si>
  <si>
    <t>irish pub</t>
  </si>
  <si>
    <t>cosy</t>
  </si>
  <si>
    <t>a bit rough</t>
  </si>
  <si>
    <t>dirty glass, restaurant on the bank of the Rhine</t>
  </si>
  <si>
    <t>low, horseshoe shaped bar</t>
  </si>
  <si>
    <t>Menos, Cologne (rating 1661)</t>
  </si>
  <si>
    <t>not used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</si>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</sst>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b/>
      <strike/>
      <sz val="10"/>
      <name val="Verdana"/>
      <family val="2"/>
    </font>
    <font>
      <strike/>
      <sz val="10"/>
      <name val="Verdana"/>
      <family val="2"/>
    </font>
    <font>
      <i/>
      <strike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5" borderId="12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36" borderId="12" xfId="0" applyFont="1" applyFill="1" applyBorder="1" applyAlignment="1">
      <alignment/>
    </xf>
    <xf numFmtId="0" fontId="8" fillId="37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36" borderId="0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3"/>
  <sheetViews>
    <sheetView tabSelected="1" zoomScale="75" zoomScaleNormal="75" zoomScalePageLayoutView="0" workbookViewId="0" topLeftCell="A1">
      <selection activeCell="N406" sqref="A1:N406"/>
    </sheetView>
  </sheetViews>
  <sheetFormatPr defaultColWidth="8.8515625" defaultRowHeight="12.75"/>
  <cols>
    <col min="1" max="1" width="37.14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8.8515625" style="21" customWidth="1"/>
    <col min="8" max="8" width="8.8515625" style="28" hidden="1" customWidth="1"/>
    <col min="9" max="9" width="8.8515625" style="47" customWidth="1"/>
    <col min="10" max="10" width="11.7109375" style="27" customWidth="1"/>
    <col min="11" max="11" width="8.8515625" style="28" customWidth="1"/>
    <col min="12" max="12" width="8.8515625" style="32" customWidth="1"/>
    <col min="13" max="13" width="8.8515625" style="36" customWidth="1"/>
    <col min="14" max="14" width="37.00390625" style="7" customWidth="1"/>
    <col min="15" max="16384" width="8.8515625" style="1" customWidth="1"/>
  </cols>
  <sheetData>
    <row r="1" spans="1:14" s="3" customFormat="1" ht="15">
      <c r="A1" s="60"/>
      <c r="B1" s="4" t="s">
        <v>0</v>
      </c>
      <c r="C1" s="8" t="s">
        <v>1</v>
      </c>
      <c r="D1" s="12"/>
      <c r="E1" s="12" t="s">
        <v>2</v>
      </c>
      <c r="F1" s="13"/>
      <c r="G1" s="12"/>
      <c r="H1" s="28"/>
      <c r="I1" s="62" t="s">
        <v>141</v>
      </c>
      <c r="J1" s="63"/>
      <c r="K1" s="22"/>
      <c r="L1" s="29" t="s">
        <v>9</v>
      </c>
      <c r="M1" s="33" t="s">
        <v>11</v>
      </c>
      <c r="N1" s="37" t="s">
        <v>12</v>
      </c>
    </row>
    <row r="2" spans="1:14" s="3" customFormat="1" ht="15">
      <c r="A2" s="61"/>
      <c r="B2" s="5"/>
      <c r="C2" s="9"/>
      <c r="D2" s="14" t="s">
        <v>3</v>
      </c>
      <c r="E2" s="14" t="s">
        <v>4</v>
      </c>
      <c r="F2" s="15" t="s">
        <v>5</v>
      </c>
      <c r="G2" s="14" t="s">
        <v>8</v>
      </c>
      <c r="H2" s="23" t="s">
        <v>342</v>
      </c>
      <c r="I2" s="45" t="s">
        <v>6</v>
      </c>
      <c r="J2" s="24" t="s">
        <v>7</v>
      </c>
      <c r="K2" s="23" t="s">
        <v>8</v>
      </c>
      <c r="L2" s="30" t="s">
        <v>10</v>
      </c>
      <c r="M2" s="34"/>
      <c r="N2" s="38"/>
    </row>
    <row r="3" spans="1:14" ht="12.75">
      <c r="A3" s="39" t="s">
        <v>13</v>
      </c>
      <c r="B3" s="6">
        <v>2</v>
      </c>
      <c r="C3" s="10">
        <v>3</v>
      </c>
      <c r="D3" s="16">
        <v>4</v>
      </c>
      <c r="E3" s="16">
        <v>4</v>
      </c>
      <c r="F3" s="17">
        <v>3</v>
      </c>
      <c r="G3" s="18">
        <f>SUM(D3:F3)</f>
        <v>11</v>
      </c>
      <c r="H3" s="26" t="s">
        <v>343</v>
      </c>
      <c r="I3" s="46">
        <v>2</v>
      </c>
      <c r="J3" s="25">
        <v>7</v>
      </c>
      <c r="K3" s="26">
        <f>SUM(I3:J3)</f>
        <v>9</v>
      </c>
      <c r="L3" s="31">
        <f>SUM(B3,C3,G3,K3)</f>
        <v>25</v>
      </c>
      <c r="M3" s="35"/>
      <c r="N3" s="6"/>
    </row>
    <row r="4" spans="1:8" ht="12.75">
      <c r="A4" s="1" t="s">
        <v>15</v>
      </c>
      <c r="H4" s="28" t="s">
        <v>343</v>
      </c>
    </row>
    <row r="5" ht="12.75">
      <c r="H5" s="28" t="s">
        <v>343</v>
      </c>
    </row>
    <row r="6" spans="1:14" ht="12.75">
      <c r="A6" s="2" t="s">
        <v>16</v>
      </c>
      <c r="B6" s="7">
        <v>0.75</v>
      </c>
      <c r="C6" s="11">
        <v>1</v>
      </c>
      <c r="D6" s="19">
        <v>1.75</v>
      </c>
      <c r="E6" s="19">
        <v>2</v>
      </c>
      <c r="F6" s="20">
        <v>1</v>
      </c>
      <c r="G6" s="21">
        <f>SUM(D6:F6)</f>
        <v>4.75</v>
      </c>
      <c r="H6" s="28" t="s">
        <v>343</v>
      </c>
      <c r="I6" s="47">
        <v>1.5</v>
      </c>
      <c r="J6" s="27">
        <v>5.75</v>
      </c>
      <c r="K6" s="28">
        <f>SUM(I6:J6)</f>
        <v>7.25</v>
      </c>
      <c r="L6" s="32">
        <f>B6+C6+G6+K6</f>
        <v>13.75</v>
      </c>
      <c r="M6" s="36">
        <f>4*L6</f>
        <v>55</v>
      </c>
      <c r="N6" s="7" t="s">
        <v>17</v>
      </c>
    </row>
    <row r="7" spans="1:13" ht="12.75">
      <c r="A7" s="2" t="s">
        <v>18</v>
      </c>
      <c r="B7" s="7">
        <v>0.75</v>
      </c>
      <c r="C7" s="11">
        <v>0.75</v>
      </c>
      <c r="D7" s="19">
        <v>1.5</v>
      </c>
      <c r="E7" s="19">
        <v>2</v>
      </c>
      <c r="F7" s="20">
        <v>1</v>
      </c>
      <c r="G7" s="21">
        <f>SUM(D7:F7)</f>
        <v>4.5</v>
      </c>
      <c r="H7" s="28" t="s">
        <v>343</v>
      </c>
      <c r="I7" s="47">
        <v>2</v>
      </c>
      <c r="J7" s="27">
        <v>5</v>
      </c>
      <c r="K7" s="28">
        <f>SUM(I7:J7)</f>
        <v>7</v>
      </c>
      <c r="L7" s="32">
        <f>B7+C7+G7+K7</f>
        <v>13</v>
      </c>
      <c r="M7" s="36">
        <f>4*L7</f>
        <v>52</v>
      </c>
    </row>
    <row r="8" ht="12.75">
      <c r="H8" s="28" t="s">
        <v>343</v>
      </c>
    </row>
    <row r="9" spans="1:8" ht="12.75" customHeight="1">
      <c r="A9" s="1" t="s">
        <v>19</v>
      </c>
      <c r="H9" s="28" t="s">
        <v>343</v>
      </c>
    </row>
    <row r="10" spans="1:8" ht="12.75" customHeight="1">
      <c r="A10" s="2"/>
      <c r="H10" s="28" t="s">
        <v>343</v>
      </c>
    </row>
    <row r="11" spans="1:14" ht="12.75" customHeight="1">
      <c r="A11" s="2" t="s">
        <v>20</v>
      </c>
      <c r="B11" s="7">
        <v>1.5</v>
      </c>
      <c r="C11" s="11">
        <v>0</v>
      </c>
      <c r="D11" s="19">
        <v>1</v>
      </c>
      <c r="E11" s="19">
        <v>2</v>
      </c>
      <c r="F11" s="20">
        <v>0.5</v>
      </c>
      <c r="G11" s="21">
        <f>SUM(D11:F11)</f>
        <v>3.5</v>
      </c>
      <c r="H11" s="28" t="s">
        <v>343</v>
      </c>
      <c r="I11" s="47">
        <v>1.75</v>
      </c>
      <c r="J11" s="27">
        <v>3.25</v>
      </c>
      <c r="K11" s="28">
        <f>SUM(I11:J11)</f>
        <v>5</v>
      </c>
      <c r="L11" s="32">
        <f>B11+C11+G11+K11</f>
        <v>10</v>
      </c>
      <c r="M11" s="36">
        <f>4*L11</f>
        <v>40</v>
      </c>
      <c r="N11" s="7" t="s">
        <v>21</v>
      </c>
    </row>
    <row r="12" spans="1:14" ht="12.75" customHeight="1">
      <c r="A12" s="2" t="s">
        <v>22</v>
      </c>
      <c r="B12" s="7">
        <v>1</v>
      </c>
      <c r="C12" s="11">
        <v>0.75</v>
      </c>
      <c r="D12" s="19">
        <v>2.25</v>
      </c>
      <c r="E12" s="19">
        <v>2.25</v>
      </c>
      <c r="F12" s="20">
        <v>1</v>
      </c>
      <c r="G12" s="21">
        <f>SUM(D12:F12)</f>
        <v>5.5</v>
      </c>
      <c r="H12" s="28" t="s">
        <v>343</v>
      </c>
      <c r="I12" s="47">
        <v>2</v>
      </c>
      <c r="J12" s="27">
        <v>6</v>
      </c>
      <c r="K12" s="28">
        <f>SUM(I12:J12)</f>
        <v>8</v>
      </c>
      <c r="L12" s="32">
        <f>B12+C12+G12+K12</f>
        <v>15.25</v>
      </c>
      <c r="M12" s="36">
        <f>4*L12</f>
        <v>61</v>
      </c>
      <c r="N12" s="7" t="s">
        <v>146</v>
      </c>
    </row>
    <row r="13" ht="12.75" customHeight="1">
      <c r="H13" s="28" t="s">
        <v>343</v>
      </c>
    </row>
    <row r="14" spans="1:8" ht="12.75" customHeight="1">
      <c r="A14" s="1" t="s">
        <v>23</v>
      </c>
      <c r="H14" s="28" t="s">
        <v>343</v>
      </c>
    </row>
    <row r="15" spans="1:8" ht="12.75">
      <c r="A15" s="2"/>
      <c r="H15" s="28" t="s">
        <v>343</v>
      </c>
    </row>
    <row r="16" spans="1:13" ht="12.75">
      <c r="A16" s="2" t="s">
        <v>24</v>
      </c>
      <c r="B16" s="7">
        <v>1.5</v>
      </c>
      <c r="C16" s="11">
        <v>0.5</v>
      </c>
      <c r="D16" s="19">
        <v>1</v>
      </c>
      <c r="E16" s="19">
        <v>2</v>
      </c>
      <c r="F16" s="20">
        <v>2</v>
      </c>
      <c r="G16" s="21">
        <f>SUM(D16:F16)</f>
        <v>5</v>
      </c>
      <c r="H16" s="28" t="s">
        <v>343</v>
      </c>
      <c r="I16" s="47">
        <v>1.25</v>
      </c>
      <c r="J16" s="27">
        <v>2.5</v>
      </c>
      <c r="K16" s="28">
        <f>SUM(I16:J16)</f>
        <v>3.75</v>
      </c>
      <c r="L16" s="32">
        <f>B16+C16+G16+K16</f>
        <v>10.75</v>
      </c>
      <c r="M16" s="36">
        <f>4*L16</f>
        <v>43</v>
      </c>
    </row>
    <row r="17" ht="12.75">
      <c r="H17" s="28" t="s">
        <v>343</v>
      </c>
    </row>
    <row r="18" spans="1:8" ht="12.75" customHeight="1">
      <c r="A18" s="1" t="s">
        <v>25</v>
      </c>
      <c r="H18" s="28" t="s">
        <v>343</v>
      </c>
    </row>
    <row r="19" spans="1:8" ht="12.75" customHeight="1">
      <c r="A19" s="2"/>
      <c r="H19" s="28" t="s">
        <v>343</v>
      </c>
    </row>
    <row r="20" spans="1:14" s="59" customFormat="1" ht="12.75" customHeight="1">
      <c r="A20" s="48" t="s">
        <v>26</v>
      </c>
      <c r="B20" s="49">
        <v>1</v>
      </c>
      <c r="C20" s="50">
        <v>0.75</v>
      </c>
      <c r="D20" s="51">
        <v>4</v>
      </c>
      <c r="E20" s="51">
        <v>3.25</v>
      </c>
      <c r="F20" s="52">
        <v>2.25</v>
      </c>
      <c r="G20" s="53">
        <f>SUM(D20:F20)</f>
        <v>9.5</v>
      </c>
      <c r="H20" s="54" t="s">
        <v>343</v>
      </c>
      <c r="I20" s="55">
        <v>2</v>
      </c>
      <c r="J20" s="56">
        <v>6.25</v>
      </c>
      <c r="K20" s="54">
        <f>SUM(I20:J20)</f>
        <v>8.25</v>
      </c>
      <c r="L20" s="57">
        <f>B20+C20+G20+K20</f>
        <v>19.5</v>
      </c>
      <c r="M20" s="58">
        <f>4*L20</f>
        <v>78</v>
      </c>
      <c r="N20" s="49" t="s">
        <v>145</v>
      </c>
    </row>
    <row r="21" spans="1:14" s="59" customFormat="1" ht="12.75" customHeight="1">
      <c r="A21" s="48" t="s">
        <v>27</v>
      </c>
      <c r="B21" s="49">
        <v>1</v>
      </c>
      <c r="C21" s="50">
        <v>1.25</v>
      </c>
      <c r="D21" s="51">
        <v>4</v>
      </c>
      <c r="E21" s="51">
        <v>4</v>
      </c>
      <c r="F21" s="52">
        <v>1.75</v>
      </c>
      <c r="G21" s="53">
        <f>SUM(D21:F21)</f>
        <v>9.75</v>
      </c>
      <c r="H21" s="54" t="s">
        <v>343</v>
      </c>
      <c r="I21" s="55">
        <v>1.75</v>
      </c>
      <c r="J21" s="56">
        <v>5.5</v>
      </c>
      <c r="K21" s="54">
        <f>SUM(I21:J21)</f>
        <v>7.25</v>
      </c>
      <c r="L21" s="57">
        <f>B21+C21+G21+K21</f>
        <v>19.25</v>
      </c>
      <c r="M21" s="58">
        <f>4*L21</f>
        <v>77</v>
      </c>
      <c r="N21" s="49" t="s">
        <v>28</v>
      </c>
    </row>
    <row r="22" spans="1:8" ht="12.75" customHeight="1">
      <c r="A22" s="2"/>
      <c r="H22" s="28" t="s">
        <v>343</v>
      </c>
    </row>
    <row r="23" spans="1:8" ht="12.75">
      <c r="A23" s="1" t="s">
        <v>33</v>
      </c>
      <c r="H23" s="28" t="s">
        <v>343</v>
      </c>
    </row>
    <row r="24" ht="12.75">
      <c r="H24" s="28" t="s">
        <v>343</v>
      </c>
    </row>
    <row r="25" spans="1:14" ht="12.75">
      <c r="A25" s="41" t="s">
        <v>30</v>
      </c>
      <c r="B25" s="7">
        <v>1</v>
      </c>
      <c r="C25" s="11">
        <v>1</v>
      </c>
      <c r="D25" s="19">
        <v>3</v>
      </c>
      <c r="E25" s="19">
        <v>2.75</v>
      </c>
      <c r="F25" s="20">
        <v>0.75</v>
      </c>
      <c r="G25" s="21">
        <f>SUM(D25:F25)</f>
        <v>6.5</v>
      </c>
      <c r="H25" s="28" t="s">
        <v>343</v>
      </c>
      <c r="I25" s="47">
        <v>1.75</v>
      </c>
      <c r="J25" s="27">
        <v>4.5</v>
      </c>
      <c r="K25" s="28">
        <f>SUM(I25:J25)</f>
        <v>6.25</v>
      </c>
      <c r="L25" s="32">
        <f>B25+C25+G25+K25</f>
        <v>14.75</v>
      </c>
      <c r="M25" s="36">
        <f>4*L25</f>
        <v>59</v>
      </c>
      <c r="N25" s="7" t="s">
        <v>34</v>
      </c>
    </row>
    <row r="26" spans="1:8" ht="12.75">
      <c r="A26" s="42"/>
      <c r="H26" s="28" t="s">
        <v>343</v>
      </c>
    </row>
    <row r="27" spans="1:8" ht="12.75">
      <c r="A27" s="44" t="s">
        <v>32</v>
      </c>
      <c r="H27" s="28" t="s">
        <v>343</v>
      </c>
    </row>
    <row r="28" ht="12.75">
      <c r="H28" s="28" t="s">
        <v>343</v>
      </c>
    </row>
    <row r="29" spans="1:13" ht="12.75">
      <c r="A29" s="42" t="s">
        <v>31</v>
      </c>
      <c r="B29" s="7">
        <v>1.25</v>
      </c>
      <c r="C29" s="11">
        <v>1</v>
      </c>
      <c r="D29" s="19">
        <v>1</v>
      </c>
      <c r="E29" s="19">
        <v>2</v>
      </c>
      <c r="F29" s="20">
        <v>0.75</v>
      </c>
      <c r="G29" s="21">
        <f>SUM(D29:F29)</f>
        <v>3.75</v>
      </c>
      <c r="H29" s="28" t="s">
        <v>343</v>
      </c>
      <c r="I29" s="47">
        <v>2</v>
      </c>
      <c r="J29" s="27">
        <v>2</v>
      </c>
      <c r="K29" s="28">
        <f>SUM(I29:J29)</f>
        <v>4</v>
      </c>
      <c r="L29" s="32">
        <f>B29+C29+G29+K29</f>
        <v>10</v>
      </c>
      <c r="M29" s="36">
        <f>4*L29</f>
        <v>40</v>
      </c>
    </row>
    <row r="30" ht="12.75">
      <c r="H30" s="28" t="s">
        <v>343</v>
      </c>
    </row>
    <row r="31" spans="1:8" ht="12.75">
      <c r="A31" s="43" t="s">
        <v>70</v>
      </c>
      <c r="H31" s="28" t="s">
        <v>343</v>
      </c>
    </row>
    <row r="32" spans="1:8" ht="12.75">
      <c r="A32" s="41"/>
      <c r="H32" s="28" t="s">
        <v>343</v>
      </c>
    </row>
    <row r="33" spans="1:13" ht="12.75">
      <c r="A33" s="41" t="s">
        <v>29</v>
      </c>
      <c r="B33" s="7">
        <v>1</v>
      </c>
      <c r="C33" s="11">
        <v>1.25</v>
      </c>
      <c r="D33" s="19">
        <v>1.75</v>
      </c>
      <c r="E33" s="19">
        <v>1.75</v>
      </c>
      <c r="F33" s="20">
        <v>1.25</v>
      </c>
      <c r="G33" s="21">
        <f>SUM(D33:F33)</f>
        <v>4.75</v>
      </c>
      <c r="H33" s="28" t="s">
        <v>343</v>
      </c>
      <c r="I33" s="47">
        <v>1.75</v>
      </c>
      <c r="J33" s="27">
        <v>3.75</v>
      </c>
      <c r="K33" s="28">
        <f>SUM(I33:J33)</f>
        <v>5.5</v>
      </c>
      <c r="L33" s="32">
        <f>B33+C33+G33+K33</f>
        <v>12.5</v>
      </c>
      <c r="M33" s="36">
        <f>4*L33</f>
        <v>50</v>
      </c>
    </row>
    <row r="34" spans="1:8" ht="12.75">
      <c r="A34" s="43"/>
      <c r="H34" s="28" t="s">
        <v>343</v>
      </c>
    </row>
    <row r="35" spans="1:8" ht="12.75">
      <c r="A35" s="43" t="s">
        <v>35</v>
      </c>
      <c r="H35" s="28" t="s">
        <v>343</v>
      </c>
    </row>
    <row r="36" spans="1:8" ht="12.75">
      <c r="A36" s="2"/>
      <c r="H36" s="28" t="s">
        <v>343</v>
      </c>
    </row>
    <row r="37" spans="1:13" ht="12.75">
      <c r="A37" s="2" t="s">
        <v>36</v>
      </c>
      <c r="B37" s="7">
        <v>1.25</v>
      </c>
      <c r="C37" s="11">
        <v>1.75</v>
      </c>
      <c r="D37" s="19">
        <v>1.75</v>
      </c>
      <c r="E37" s="19">
        <v>1.25</v>
      </c>
      <c r="F37" s="20">
        <v>1.25</v>
      </c>
      <c r="G37" s="21">
        <f>SUM(D37:F37)</f>
        <v>4.25</v>
      </c>
      <c r="H37" s="28" t="s">
        <v>343</v>
      </c>
      <c r="I37" s="47">
        <v>1.5</v>
      </c>
      <c r="J37" s="27">
        <v>3.25</v>
      </c>
      <c r="K37" s="28">
        <f>SUM(I37:J37)</f>
        <v>4.75</v>
      </c>
      <c r="L37" s="32">
        <f>B37+C37+G37+K37</f>
        <v>12</v>
      </c>
      <c r="M37" s="36">
        <f>4*L37</f>
        <v>48</v>
      </c>
    </row>
    <row r="38" ht="12.75">
      <c r="H38" s="28" t="s">
        <v>343</v>
      </c>
    </row>
    <row r="39" spans="1:8" ht="12.75">
      <c r="A39" s="1" t="s">
        <v>37</v>
      </c>
      <c r="H39" s="28" t="s">
        <v>343</v>
      </c>
    </row>
    <row r="40" spans="1:8" ht="12.75">
      <c r="A40" s="2"/>
      <c r="H40" s="28" t="s">
        <v>343</v>
      </c>
    </row>
    <row r="41" spans="1:14" ht="12.75">
      <c r="A41" s="2" t="s">
        <v>38</v>
      </c>
      <c r="B41" s="7">
        <v>0.75</v>
      </c>
      <c r="C41" s="11">
        <v>0.75</v>
      </c>
      <c r="D41" s="19">
        <v>1</v>
      </c>
      <c r="E41" s="19">
        <v>2</v>
      </c>
      <c r="F41" s="20">
        <v>1.5</v>
      </c>
      <c r="G41" s="21">
        <f>SUM(D41:F41)</f>
        <v>4.5</v>
      </c>
      <c r="H41" s="28" t="s">
        <v>343</v>
      </c>
      <c r="I41" s="47">
        <v>1.5</v>
      </c>
      <c r="J41" s="27">
        <v>1.75</v>
      </c>
      <c r="K41" s="28">
        <f>SUM(I41:J41)</f>
        <v>3.25</v>
      </c>
      <c r="L41" s="32">
        <f>B41+C41+G41+K41</f>
        <v>9.25</v>
      </c>
      <c r="M41" s="36">
        <f>4*L41</f>
        <v>37</v>
      </c>
      <c r="N41" s="7" t="s">
        <v>39</v>
      </c>
    </row>
    <row r="42" spans="1:8" ht="12.75">
      <c r="A42" s="40"/>
      <c r="H42" s="28" t="s">
        <v>343</v>
      </c>
    </row>
    <row r="43" spans="1:8" ht="12.75">
      <c r="A43" s="1" t="s">
        <v>40</v>
      </c>
      <c r="H43" s="28" t="s">
        <v>343</v>
      </c>
    </row>
    <row r="44" spans="1:8" ht="12.75">
      <c r="A44" s="2"/>
      <c r="H44" s="28" t="s">
        <v>343</v>
      </c>
    </row>
    <row r="45" spans="1:14" ht="12.75">
      <c r="A45" s="2" t="s">
        <v>41</v>
      </c>
      <c r="B45" s="7">
        <v>1</v>
      </c>
      <c r="C45" s="11">
        <v>0.75</v>
      </c>
      <c r="D45" s="19">
        <v>1</v>
      </c>
      <c r="E45" s="19">
        <v>2</v>
      </c>
      <c r="F45" s="20">
        <v>1.25</v>
      </c>
      <c r="G45" s="21">
        <f>SUM(D45:F45)</f>
        <v>4.25</v>
      </c>
      <c r="H45" s="28" t="s">
        <v>343</v>
      </c>
      <c r="I45" s="47">
        <v>2</v>
      </c>
      <c r="J45" s="27">
        <v>2</v>
      </c>
      <c r="K45" s="28">
        <f>SUM(I45:J45)</f>
        <v>4</v>
      </c>
      <c r="L45" s="32">
        <f>B45+C45+G45+K45</f>
        <v>10</v>
      </c>
      <c r="M45" s="36">
        <f>4*L45</f>
        <v>40</v>
      </c>
      <c r="N45" s="7" t="s">
        <v>42</v>
      </c>
    </row>
    <row r="46" spans="1:13" ht="12.75">
      <c r="A46" s="2" t="s">
        <v>43</v>
      </c>
      <c r="B46" s="7">
        <v>1.25</v>
      </c>
      <c r="C46" s="11">
        <v>1.5</v>
      </c>
      <c r="D46" s="19">
        <v>1</v>
      </c>
      <c r="E46" s="19">
        <v>2</v>
      </c>
      <c r="F46" s="20">
        <v>1.75</v>
      </c>
      <c r="G46" s="21">
        <f>SUM(D46:F46)</f>
        <v>4.75</v>
      </c>
      <c r="H46" s="28" t="s">
        <v>343</v>
      </c>
      <c r="I46" s="47">
        <v>1.5</v>
      </c>
      <c r="J46" s="27">
        <v>3.5</v>
      </c>
      <c r="K46" s="28">
        <f>SUM(I46:J46)</f>
        <v>5</v>
      </c>
      <c r="L46" s="32">
        <f>B46+C46+G46+K46</f>
        <v>12.5</v>
      </c>
      <c r="M46" s="36">
        <f>4*L46</f>
        <v>50</v>
      </c>
    </row>
    <row r="47" ht="12.75">
      <c r="H47" s="28" t="s">
        <v>343</v>
      </c>
    </row>
    <row r="48" spans="1:8" ht="12.75">
      <c r="A48" s="1" t="s">
        <v>44</v>
      </c>
      <c r="H48" s="28" t="s">
        <v>343</v>
      </c>
    </row>
    <row r="49" spans="1:8" ht="12.75">
      <c r="A49" s="2"/>
      <c r="H49" s="28" t="s">
        <v>343</v>
      </c>
    </row>
    <row r="50" spans="1:13" ht="12.75">
      <c r="A50" s="2" t="s">
        <v>45</v>
      </c>
      <c r="B50" s="7">
        <v>1</v>
      </c>
      <c r="C50" s="11">
        <v>1.5</v>
      </c>
      <c r="D50" s="19">
        <v>1.75</v>
      </c>
      <c r="E50" s="19">
        <v>2</v>
      </c>
      <c r="F50" s="20">
        <v>1.75</v>
      </c>
      <c r="G50" s="21">
        <f>SUM(D50:F50)</f>
        <v>5.5</v>
      </c>
      <c r="H50" s="28" t="s">
        <v>343</v>
      </c>
      <c r="I50" s="47">
        <v>2</v>
      </c>
      <c r="J50" s="27">
        <v>4.75</v>
      </c>
      <c r="K50" s="28">
        <f>SUM(I50:J50)</f>
        <v>6.75</v>
      </c>
      <c r="L50" s="32">
        <f>B50+C50+G50+K50</f>
        <v>14.75</v>
      </c>
      <c r="M50" s="36">
        <f>4*L50</f>
        <v>59</v>
      </c>
    </row>
    <row r="51" ht="12.75">
      <c r="H51" s="28" t="s">
        <v>343</v>
      </c>
    </row>
    <row r="52" spans="1:8" ht="12.75">
      <c r="A52" s="1" t="s">
        <v>47</v>
      </c>
      <c r="H52" s="28" t="s">
        <v>343</v>
      </c>
    </row>
    <row r="53" spans="1:8" ht="12.75">
      <c r="A53" s="2"/>
      <c r="H53" s="28" t="s">
        <v>343</v>
      </c>
    </row>
    <row r="54" spans="1:13" ht="12.75">
      <c r="A54" s="2" t="s">
        <v>46</v>
      </c>
      <c r="B54" s="7">
        <v>1</v>
      </c>
      <c r="C54" s="11">
        <v>1.25</v>
      </c>
      <c r="D54" s="19">
        <v>2.25</v>
      </c>
      <c r="E54" s="19">
        <v>3</v>
      </c>
      <c r="F54" s="20">
        <v>1.75</v>
      </c>
      <c r="G54" s="21">
        <f>SUM(D54:F54)</f>
        <v>7</v>
      </c>
      <c r="H54" s="28" t="s">
        <v>343</v>
      </c>
      <c r="I54" s="47">
        <v>2</v>
      </c>
      <c r="J54" s="27">
        <v>5</v>
      </c>
      <c r="K54" s="28">
        <f>SUM(I54:J54)</f>
        <v>7</v>
      </c>
      <c r="L54" s="32">
        <f>B54+C54+G54+K54</f>
        <v>16.25</v>
      </c>
      <c r="M54" s="36">
        <f>4*L54</f>
        <v>65</v>
      </c>
    </row>
    <row r="55" spans="1:13" ht="12.75">
      <c r="A55" s="2" t="s">
        <v>48</v>
      </c>
      <c r="B55" s="7">
        <v>1</v>
      </c>
      <c r="C55" s="11">
        <v>1</v>
      </c>
      <c r="D55" s="19">
        <v>1.25</v>
      </c>
      <c r="E55" s="19">
        <v>2</v>
      </c>
      <c r="F55" s="20">
        <v>2</v>
      </c>
      <c r="G55" s="21">
        <f>SUM(D55:F55)</f>
        <v>5.25</v>
      </c>
      <c r="H55" s="28" t="s">
        <v>343</v>
      </c>
      <c r="I55" s="47">
        <v>2</v>
      </c>
      <c r="J55" s="27">
        <v>4.5</v>
      </c>
      <c r="K55" s="28">
        <f>SUM(I55:J55)</f>
        <v>6.5</v>
      </c>
      <c r="L55" s="32">
        <f>B55+C55+G55+K55</f>
        <v>13.75</v>
      </c>
      <c r="M55" s="36">
        <f>4*L55</f>
        <v>55</v>
      </c>
    </row>
    <row r="56" spans="1:14" ht="12.75">
      <c r="A56" s="2" t="s">
        <v>50</v>
      </c>
      <c r="B56" s="7">
        <v>1.25</v>
      </c>
      <c r="C56" s="11">
        <v>0.5</v>
      </c>
      <c r="D56" s="19">
        <v>1</v>
      </c>
      <c r="E56" s="19">
        <v>2</v>
      </c>
      <c r="F56" s="20">
        <v>1.75</v>
      </c>
      <c r="G56" s="21">
        <f>SUM(D56:F56)</f>
        <v>4.75</v>
      </c>
      <c r="H56" s="28" t="s">
        <v>343</v>
      </c>
      <c r="I56" s="47">
        <v>1.5</v>
      </c>
      <c r="J56" s="27">
        <v>3.75</v>
      </c>
      <c r="K56" s="28">
        <f>SUM(I56:J56)</f>
        <v>5.25</v>
      </c>
      <c r="L56" s="32">
        <f>B56+C56+G56+K56</f>
        <v>11.75</v>
      </c>
      <c r="M56" s="36">
        <f>4*L56</f>
        <v>47</v>
      </c>
      <c r="N56" s="7" t="s">
        <v>144</v>
      </c>
    </row>
    <row r="57" spans="1:8" ht="12.75">
      <c r="A57" s="2"/>
      <c r="H57" s="28" t="s">
        <v>343</v>
      </c>
    </row>
    <row r="58" spans="1:8" ht="12.75">
      <c r="A58" s="1" t="s">
        <v>49</v>
      </c>
      <c r="H58" s="28" t="s">
        <v>343</v>
      </c>
    </row>
    <row r="59" spans="1:8" ht="12.75">
      <c r="A59" s="2"/>
      <c r="H59" s="28" t="s">
        <v>343</v>
      </c>
    </row>
    <row r="60" spans="1:13" ht="12.75">
      <c r="A60" s="2" t="s">
        <v>51</v>
      </c>
      <c r="B60" s="7">
        <v>1</v>
      </c>
      <c r="C60" s="11">
        <v>1</v>
      </c>
      <c r="D60" s="19">
        <v>1</v>
      </c>
      <c r="E60" s="19">
        <v>1.25</v>
      </c>
      <c r="F60" s="20">
        <v>1.25</v>
      </c>
      <c r="G60" s="21">
        <f>SUM(D60:F60)</f>
        <v>3.5</v>
      </c>
      <c r="H60" s="28" t="s">
        <v>343</v>
      </c>
      <c r="I60" s="47">
        <v>1.25</v>
      </c>
      <c r="J60" s="27">
        <v>2</v>
      </c>
      <c r="K60" s="28">
        <f>SUM(I60:J60)</f>
        <v>3.25</v>
      </c>
      <c r="L60" s="32">
        <f>B60+C60+G60+K60</f>
        <v>8.75</v>
      </c>
      <c r="M60" s="36">
        <f>4*L60</f>
        <v>35</v>
      </c>
    </row>
    <row r="61" spans="1:8" ht="12.75">
      <c r="A61" s="2"/>
      <c r="H61" s="28" t="s">
        <v>343</v>
      </c>
    </row>
    <row r="62" spans="1:8" ht="12.75">
      <c r="A62" s="1" t="s">
        <v>52</v>
      </c>
      <c r="H62" s="28" t="s">
        <v>343</v>
      </c>
    </row>
    <row r="63" ht="12.75">
      <c r="H63" s="28" t="s">
        <v>343</v>
      </c>
    </row>
    <row r="64" spans="1:13" ht="12.75">
      <c r="A64" s="2" t="s">
        <v>53</v>
      </c>
      <c r="B64" s="7">
        <v>1</v>
      </c>
      <c r="C64" s="11">
        <v>1</v>
      </c>
      <c r="D64" s="19">
        <v>1.25</v>
      </c>
      <c r="E64" s="19">
        <v>2</v>
      </c>
      <c r="F64" s="20">
        <v>2</v>
      </c>
      <c r="G64" s="21">
        <f>SUM(D64:F64)</f>
        <v>5.25</v>
      </c>
      <c r="H64" s="28" t="s">
        <v>343</v>
      </c>
      <c r="I64" s="47">
        <v>1.75</v>
      </c>
      <c r="J64" s="27">
        <v>3</v>
      </c>
      <c r="K64" s="28">
        <f>SUM(I64:J64)</f>
        <v>4.75</v>
      </c>
      <c r="L64" s="32">
        <f>B64+C64+G64+K64</f>
        <v>12</v>
      </c>
      <c r="M64" s="36">
        <f>4*L64</f>
        <v>48</v>
      </c>
    </row>
    <row r="65" spans="1:8" ht="12.75">
      <c r="A65" s="2"/>
      <c r="H65" s="28" t="s">
        <v>343</v>
      </c>
    </row>
    <row r="66" spans="1:8" ht="12.75">
      <c r="A66" s="1" t="s">
        <v>54</v>
      </c>
      <c r="H66" s="28" t="s">
        <v>343</v>
      </c>
    </row>
    <row r="67" ht="12.75" customHeight="1">
      <c r="H67" s="28" t="s">
        <v>343</v>
      </c>
    </row>
    <row r="68" spans="1:13" ht="12.75" customHeight="1">
      <c r="A68" s="2" t="s">
        <v>55</v>
      </c>
      <c r="B68" s="7">
        <v>1</v>
      </c>
      <c r="C68" s="11">
        <v>1</v>
      </c>
      <c r="D68" s="19">
        <v>1.75</v>
      </c>
      <c r="E68" s="19">
        <v>2</v>
      </c>
      <c r="F68" s="20">
        <v>1.75</v>
      </c>
      <c r="G68" s="21">
        <f>SUM(D68:F68)</f>
        <v>5.5</v>
      </c>
      <c r="H68" s="28" t="s">
        <v>343</v>
      </c>
      <c r="I68" s="47">
        <v>2</v>
      </c>
      <c r="J68" s="27">
        <v>5</v>
      </c>
      <c r="K68" s="28">
        <f>SUM(I68:J68)</f>
        <v>7</v>
      </c>
      <c r="L68" s="32">
        <f>B68+C68+G68+K68</f>
        <v>14.5</v>
      </c>
      <c r="M68" s="36">
        <f>4*L68</f>
        <v>58</v>
      </c>
    </row>
    <row r="69" spans="1:8" ht="12.75" customHeight="1">
      <c r="A69" s="2"/>
      <c r="H69" s="28" t="s">
        <v>343</v>
      </c>
    </row>
    <row r="70" spans="1:8" ht="12.75">
      <c r="A70" s="1" t="s">
        <v>56</v>
      </c>
      <c r="H70" s="28" t="s">
        <v>343</v>
      </c>
    </row>
    <row r="71" ht="12.75">
      <c r="H71" s="28" t="s">
        <v>343</v>
      </c>
    </row>
    <row r="72" spans="1:13" ht="12.75">
      <c r="A72" s="2" t="s">
        <v>57</v>
      </c>
      <c r="B72" s="7">
        <v>1.25</v>
      </c>
      <c r="C72" s="11">
        <v>0.75</v>
      </c>
      <c r="D72" s="19">
        <v>2</v>
      </c>
      <c r="E72" s="19">
        <v>1.75</v>
      </c>
      <c r="F72" s="20">
        <v>1.75</v>
      </c>
      <c r="G72" s="21">
        <f>SUM(D72:F72)</f>
        <v>5.5</v>
      </c>
      <c r="H72" s="28" t="s">
        <v>343</v>
      </c>
      <c r="I72" s="47">
        <v>1.5</v>
      </c>
      <c r="J72" s="27">
        <v>4</v>
      </c>
      <c r="K72" s="28">
        <f>SUM(I72:J72)</f>
        <v>5.5</v>
      </c>
      <c r="L72" s="32">
        <f>B72+C72+G72+K72</f>
        <v>13</v>
      </c>
      <c r="M72" s="36">
        <f>4*L72</f>
        <v>52</v>
      </c>
    </row>
    <row r="73" spans="1:13" ht="12.75">
      <c r="A73" s="2" t="s">
        <v>58</v>
      </c>
      <c r="B73" s="7">
        <v>1</v>
      </c>
      <c r="C73" s="11">
        <v>1</v>
      </c>
      <c r="D73" s="19">
        <v>1.25</v>
      </c>
      <c r="E73" s="19">
        <v>2.75</v>
      </c>
      <c r="F73" s="20">
        <v>2</v>
      </c>
      <c r="G73" s="21">
        <f>SUM(D73:F73)</f>
        <v>6</v>
      </c>
      <c r="H73" s="28" t="s">
        <v>343</v>
      </c>
      <c r="I73" s="47">
        <v>1.5</v>
      </c>
      <c r="J73" s="27">
        <v>4.25</v>
      </c>
      <c r="K73" s="28">
        <f>SUM(I73:J73)</f>
        <v>5.75</v>
      </c>
      <c r="L73" s="32">
        <f>B73+C73+G73+K73</f>
        <v>13.75</v>
      </c>
      <c r="M73" s="36">
        <f>4*L73</f>
        <v>55</v>
      </c>
    </row>
    <row r="74" spans="1:13" ht="12.75">
      <c r="A74" s="2" t="s">
        <v>59</v>
      </c>
      <c r="B74" s="7">
        <v>1.25</v>
      </c>
      <c r="C74" s="11">
        <v>1.25</v>
      </c>
      <c r="D74" s="19">
        <v>1</v>
      </c>
      <c r="E74" s="19">
        <v>2</v>
      </c>
      <c r="F74" s="20">
        <v>2.5</v>
      </c>
      <c r="G74" s="21">
        <f>SUM(D74:F74)</f>
        <v>5.5</v>
      </c>
      <c r="H74" s="28" t="s">
        <v>343</v>
      </c>
      <c r="I74" s="47">
        <v>1.5</v>
      </c>
      <c r="J74" s="27">
        <v>3.5</v>
      </c>
      <c r="K74" s="28">
        <f>SUM(I74:J74)</f>
        <v>5</v>
      </c>
      <c r="L74" s="32">
        <f>B74+C74+G74+K74</f>
        <v>13</v>
      </c>
      <c r="M74" s="36">
        <f>4*L74</f>
        <v>52</v>
      </c>
    </row>
    <row r="75" spans="1:8" ht="12.75">
      <c r="A75" s="2"/>
      <c r="H75" s="28" t="s">
        <v>343</v>
      </c>
    </row>
    <row r="76" spans="1:8" ht="12.75">
      <c r="A76" s="1" t="s">
        <v>60</v>
      </c>
      <c r="H76" s="28" t="s">
        <v>343</v>
      </c>
    </row>
    <row r="77" ht="12.75">
      <c r="H77" s="28" t="s">
        <v>343</v>
      </c>
    </row>
    <row r="78" spans="1:14" ht="12.75">
      <c r="A78" s="2" t="s">
        <v>61</v>
      </c>
      <c r="B78" s="7">
        <v>1.5</v>
      </c>
      <c r="C78" s="11">
        <v>2</v>
      </c>
      <c r="D78" s="19">
        <v>4</v>
      </c>
      <c r="E78" s="19">
        <v>2.75</v>
      </c>
      <c r="F78" s="20">
        <v>1.5</v>
      </c>
      <c r="G78" s="21">
        <f>SUM(D78:F78)</f>
        <v>8.25</v>
      </c>
      <c r="H78" s="28" t="s">
        <v>343</v>
      </c>
      <c r="I78" s="47">
        <v>1.75</v>
      </c>
      <c r="J78" s="27">
        <v>3.25</v>
      </c>
      <c r="K78" s="28">
        <f>SUM(I78:J78)</f>
        <v>5</v>
      </c>
      <c r="L78" s="32">
        <f>B78+C78+G78+K78</f>
        <v>16.75</v>
      </c>
      <c r="M78" s="36">
        <f>4*L78</f>
        <v>67</v>
      </c>
      <c r="N78" s="7" t="s">
        <v>64</v>
      </c>
    </row>
    <row r="79" spans="1:13" ht="12.75">
      <c r="A79" s="2" t="s">
        <v>62</v>
      </c>
      <c r="B79" s="7">
        <v>1</v>
      </c>
      <c r="C79" s="11">
        <v>1</v>
      </c>
      <c r="D79" s="19">
        <v>1.25</v>
      </c>
      <c r="E79" s="19">
        <v>2</v>
      </c>
      <c r="F79" s="20">
        <v>2</v>
      </c>
      <c r="G79" s="21">
        <f>SUM(D79:F79)</f>
        <v>5.25</v>
      </c>
      <c r="H79" s="28" t="s">
        <v>343</v>
      </c>
      <c r="I79" s="47">
        <v>1.75</v>
      </c>
      <c r="J79" s="27">
        <v>3</v>
      </c>
      <c r="K79" s="28">
        <f>SUM(I79:J79)</f>
        <v>4.75</v>
      </c>
      <c r="L79" s="32">
        <f>B79+C79+G79+K79</f>
        <v>12</v>
      </c>
      <c r="M79" s="36">
        <f>4*L79</f>
        <v>48</v>
      </c>
    </row>
    <row r="80" spans="1:13" ht="12.75">
      <c r="A80" s="2" t="s">
        <v>63</v>
      </c>
      <c r="B80" s="7">
        <v>1</v>
      </c>
      <c r="C80" s="11">
        <v>0.5</v>
      </c>
      <c r="D80" s="19">
        <v>1.25</v>
      </c>
      <c r="E80" s="19">
        <v>2</v>
      </c>
      <c r="F80" s="20">
        <v>2.5</v>
      </c>
      <c r="G80" s="21">
        <f>SUM(D80:F80)</f>
        <v>5.75</v>
      </c>
      <c r="H80" s="28" t="s">
        <v>343</v>
      </c>
      <c r="I80" s="47">
        <v>1.75</v>
      </c>
      <c r="J80" s="27">
        <v>2</v>
      </c>
      <c r="K80" s="28">
        <f>SUM(I80:J80)</f>
        <v>3.75</v>
      </c>
      <c r="L80" s="32">
        <f>B80+C80+G80+K80</f>
        <v>11</v>
      </c>
      <c r="M80" s="36">
        <f>4*L80</f>
        <v>44</v>
      </c>
    </row>
    <row r="81" spans="1:8" ht="12.75">
      <c r="A81" s="2"/>
      <c r="H81" s="28" t="s">
        <v>343</v>
      </c>
    </row>
    <row r="82" spans="1:8" ht="12.75">
      <c r="A82" s="1" t="s">
        <v>65</v>
      </c>
      <c r="H82" s="28" t="s">
        <v>343</v>
      </c>
    </row>
    <row r="83" spans="1:8" ht="12.75">
      <c r="A83" s="2"/>
      <c r="H83" s="28" t="s">
        <v>343</v>
      </c>
    </row>
    <row r="84" spans="1:13" ht="12.75">
      <c r="A84" s="2" t="s">
        <v>66</v>
      </c>
      <c r="B84" s="7">
        <v>1.25</v>
      </c>
      <c r="C84" s="11">
        <v>1.25</v>
      </c>
      <c r="D84" s="19">
        <v>1.75</v>
      </c>
      <c r="E84" s="19">
        <v>2</v>
      </c>
      <c r="F84" s="20">
        <v>0.75</v>
      </c>
      <c r="G84" s="21">
        <f>SUM(D84:F84)</f>
        <v>4.5</v>
      </c>
      <c r="H84" s="28" t="s">
        <v>343</v>
      </c>
      <c r="I84" s="47">
        <v>1.5</v>
      </c>
      <c r="J84" s="27">
        <v>3.25</v>
      </c>
      <c r="K84" s="28">
        <f>SUM(I84:J84)</f>
        <v>4.75</v>
      </c>
      <c r="L84" s="32">
        <f>B84+C84+G84+K84</f>
        <v>11.75</v>
      </c>
      <c r="M84" s="36">
        <f>4*L84</f>
        <v>47</v>
      </c>
    </row>
    <row r="85" spans="1:13" ht="12.75">
      <c r="A85" s="2" t="s">
        <v>67</v>
      </c>
      <c r="B85" s="7">
        <v>1.25</v>
      </c>
      <c r="C85" s="11">
        <v>0.5</v>
      </c>
      <c r="D85" s="19">
        <v>1.75</v>
      </c>
      <c r="E85" s="19">
        <v>1.75</v>
      </c>
      <c r="F85" s="20">
        <v>0.75</v>
      </c>
      <c r="G85" s="21">
        <f>SUM(D85:F85)</f>
        <v>4.25</v>
      </c>
      <c r="H85" s="28" t="s">
        <v>343</v>
      </c>
      <c r="I85" s="47">
        <v>1.5</v>
      </c>
      <c r="J85" s="27">
        <v>2.75</v>
      </c>
      <c r="K85" s="28">
        <f>SUM(I85:J85)</f>
        <v>4.25</v>
      </c>
      <c r="L85" s="32">
        <f>B85+C85+G85+K85</f>
        <v>10.25</v>
      </c>
      <c r="M85" s="36">
        <f>4*L85</f>
        <v>41</v>
      </c>
    </row>
    <row r="86" spans="1:14" ht="12.75">
      <c r="A86" s="2" t="s">
        <v>68</v>
      </c>
      <c r="B86" s="7">
        <v>0.5</v>
      </c>
      <c r="C86" s="11">
        <v>1</v>
      </c>
      <c r="D86" s="19">
        <v>1</v>
      </c>
      <c r="E86" s="19">
        <v>2</v>
      </c>
      <c r="F86" s="20">
        <v>1</v>
      </c>
      <c r="G86" s="21">
        <f>SUM(D86:F86)</f>
        <v>4</v>
      </c>
      <c r="H86" s="28" t="s">
        <v>343</v>
      </c>
      <c r="I86" s="47">
        <v>1</v>
      </c>
      <c r="J86" s="27">
        <v>2</v>
      </c>
      <c r="K86" s="28">
        <f>SUM(I86:J86)</f>
        <v>3</v>
      </c>
      <c r="L86" s="32">
        <f>B86+C86+G86+K86</f>
        <v>8.5</v>
      </c>
      <c r="M86" s="36">
        <f>4*L86</f>
        <v>34</v>
      </c>
      <c r="N86" s="7" t="s">
        <v>71</v>
      </c>
    </row>
    <row r="87" spans="1:13" ht="12.75" customHeight="1">
      <c r="A87" s="2" t="s">
        <v>69</v>
      </c>
      <c r="B87" s="7">
        <v>1.25</v>
      </c>
      <c r="C87" s="11">
        <v>1.5</v>
      </c>
      <c r="D87" s="19">
        <v>2</v>
      </c>
      <c r="E87" s="19">
        <v>2.25</v>
      </c>
      <c r="F87" s="20">
        <v>1</v>
      </c>
      <c r="G87" s="21">
        <f>SUM(D87:F87)</f>
        <v>5.25</v>
      </c>
      <c r="H87" s="28" t="s">
        <v>343</v>
      </c>
      <c r="I87" s="47">
        <v>1.5</v>
      </c>
      <c r="J87" s="27">
        <v>3.75</v>
      </c>
      <c r="K87" s="28">
        <f>SUM(I87:J87)</f>
        <v>5.25</v>
      </c>
      <c r="L87" s="32">
        <f>B87+C87+G87+K87</f>
        <v>13.25</v>
      </c>
      <c r="M87" s="36">
        <f>4*L87</f>
        <v>53</v>
      </c>
    </row>
    <row r="88" spans="1:8" ht="12.75" customHeight="1">
      <c r="A88" s="2"/>
      <c r="H88" s="28" t="s">
        <v>343</v>
      </c>
    </row>
    <row r="89" spans="1:8" ht="12.75" customHeight="1">
      <c r="A89" s="1" t="s">
        <v>72</v>
      </c>
      <c r="H89" s="28" t="s">
        <v>343</v>
      </c>
    </row>
    <row r="90" spans="1:8" ht="12.75" customHeight="1">
      <c r="A90" s="2"/>
      <c r="H90" s="28" t="s">
        <v>343</v>
      </c>
    </row>
    <row r="91" spans="1:14" ht="12.75" customHeight="1">
      <c r="A91" s="2" t="s">
        <v>73</v>
      </c>
      <c r="B91" s="7">
        <v>1</v>
      </c>
      <c r="C91" s="11">
        <v>1</v>
      </c>
      <c r="D91" s="19">
        <v>1.75</v>
      </c>
      <c r="E91" s="19">
        <v>2</v>
      </c>
      <c r="F91" s="20">
        <v>1.5</v>
      </c>
      <c r="G91" s="21">
        <f>SUM(D91:F91)</f>
        <v>5.25</v>
      </c>
      <c r="H91" s="28" t="s">
        <v>343</v>
      </c>
      <c r="I91" s="47">
        <v>2</v>
      </c>
      <c r="J91" s="27">
        <v>2.75</v>
      </c>
      <c r="K91" s="28">
        <f>SUM(I91:J91)</f>
        <v>4.75</v>
      </c>
      <c r="L91" s="32">
        <f>B91+C91+G91+K91</f>
        <v>12</v>
      </c>
      <c r="M91" s="36">
        <f>4*L91</f>
        <v>48</v>
      </c>
      <c r="N91" s="7" t="s">
        <v>74</v>
      </c>
    </row>
    <row r="92" spans="1:8" ht="12.75" customHeight="1">
      <c r="A92" s="2"/>
      <c r="H92" s="28" t="s">
        <v>343</v>
      </c>
    </row>
    <row r="93" spans="1:8" ht="12.75" customHeight="1">
      <c r="A93" s="1" t="s">
        <v>75</v>
      </c>
      <c r="H93" s="28" t="s">
        <v>343</v>
      </c>
    </row>
    <row r="94" spans="1:8" ht="12.75" customHeight="1">
      <c r="A94" s="2"/>
      <c r="H94" s="28" t="s">
        <v>343</v>
      </c>
    </row>
    <row r="95" spans="1:13" ht="12.75" customHeight="1">
      <c r="A95" s="2" t="s">
        <v>76</v>
      </c>
      <c r="B95" s="7">
        <v>0.5</v>
      </c>
      <c r="C95" s="11">
        <v>0.25</v>
      </c>
      <c r="D95" s="19">
        <v>0.75</v>
      </c>
      <c r="E95" s="19">
        <v>2</v>
      </c>
      <c r="F95" s="20">
        <v>1</v>
      </c>
      <c r="G95" s="21">
        <f>SUM(D95:F95)</f>
        <v>3.75</v>
      </c>
      <c r="H95" s="28" t="s">
        <v>343</v>
      </c>
      <c r="I95" s="47">
        <v>1.5</v>
      </c>
      <c r="J95" s="27">
        <v>2</v>
      </c>
      <c r="K95" s="28">
        <f>SUM(I95:J95)</f>
        <v>3.5</v>
      </c>
      <c r="L95" s="32">
        <f>B95+C95+G95+K95</f>
        <v>8</v>
      </c>
      <c r="M95" s="36">
        <f>4*L95</f>
        <v>32</v>
      </c>
    </row>
    <row r="96" spans="1:13" ht="12.75" customHeight="1">
      <c r="A96" s="2" t="s">
        <v>77</v>
      </c>
      <c r="B96" s="7">
        <v>1</v>
      </c>
      <c r="C96" s="11">
        <v>0.25</v>
      </c>
      <c r="D96" s="19">
        <v>1.25</v>
      </c>
      <c r="E96" s="19">
        <v>2.25</v>
      </c>
      <c r="F96" s="20">
        <v>1.5</v>
      </c>
      <c r="G96" s="21">
        <f>SUM(D96:F96)</f>
        <v>5</v>
      </c>
      <c r="H96" s="28" t="s">
        <v>343</v>
      </c>
      <c r="I96" s="47">
        <v>1.75</v>
      </c>
      <c r="J96" s="27">
        <v>3.25</v>
      </c>
      <c r="K96" s="28">
        <f>SUM(I96:J96)</f>
        <v>5</v>
      </c>
      <c r="L96" s="32">
        <f>B96+C96+G96+K96</f>
        <v>11.25</v>
      </c>
      <c r="M96" s="36">
        <f>4*L96</f>
        <v>45</v>
      </c>
    </row>
    <row r="97" spans="1:13" ht="12.75" customHeight="1">
      <c r="A97" s="2" t="s">
        <v>78</v>
      </c>
      <c r="B97" s="7">
        <v>0.75</v>
      </c>
      <c r="C97" s="11">
        <v>1.75</v>
      </c>
      <c r="D97" s="19">
        <v>1</v>
      </c>
      <c r="E97" s="19">
        <v>2</v>
      </c>
      <c r="F97" s="20">
        <v>1.75</v>
      </c>
      <c r="G97" s="21">
        <f>SUM(D97:F97)</f>
        <v>4.75</v>
      </c>
      <c r="H97" s="28" t="s">
        <v>343</v>
      </c>
      <c r="I97" s="47">
        <v>2</v>
      </c>
      <c r="J97" s="27">
        <v>2.25</v>
      </c>
      <c r="K97" s="28">
        <f>SUM(I97:J97)</f>
        <v>4.25</v>
      </c>
      <c r="L97" s="32">
        <f>B97+C97+G97+K97</f>
        <v>11.5</v>
      </c>
      <c r="M97" s="36">
        <f>4*L97</f>
        <v>46</v>
      </c>
    </row>
    <row r="98" spans="1:8" ht="12.75" customHeight="1">
      <c r="A98" s="2"/>
      <c r="H98" s="28" t="s">
        <v>343</v>
      </c>
    </row>
    <row r="99" spans="1:8" ht="12.75" customHeight="1">
      <c r="A99" s="1" t="s">
        <v>79</v>
      </c>
      <c r="H99" s="28" t="s">
        <v>343</v>
      </c>
    </row>
    <row r="100" spans="1:8" ht="12.75" customHeight="1">
      <c r="A100" s="2"/>
      <c r="H100" s="28" t="s">
        <v>343</v>
      </c>
    </row>
    <row r="101" spans="1:13" ht="12.75" customHeight="1">
      <c r="A101" s="2" t="s">
        <v>80</v>
      </c>
      <c r="B101" s="7">
        <v>0</v>
      </c>
      <c r="C101" s="11">
        <v>2</v>
      </c>
      <c r="D101" s="19">
        <v>1</v>
      </c>
      <c r="E101" s="19">
        <v>1.5</v>
      </c>
      <c r="F101" s="20">
        <v>3</v>
      </c>
      <c r="G101" s="21">
        <f aca="true" t="shared" si="0" ref="G101:G108">SUM(D101:F101)</f>
        <v>5.5</v>
      </c>
      <c r="H101" s="28" t="s">
        <v>343</v>
      </c>
      <c r="I101" s="47">
        <v>1.5</v>
      </c>
      <c r="J101" s="27">
        <v>2</v>
      </c>
      <c r="K101" s="28">
        <f aca="true" t="shared" si="1" ref="K101:K108">SUM(I101:J101)</f>
        <v>3.5</v>
      </c>
      <c r="L101" s="32">
        <f aca="true" t="shared" si="2" ref="L101:L108">B101+C101+G101+K101</f>
        <v>11</v>
      </c>
      <c r="M101" s="36">
        <f aca="true" t="shared" si="3" ref="M101:M108">4*L101</f>
        <v>44</v>
      </c>
    </row>
    <row r="102" spans="1:13" ht="12.75" customHeight="1">
      <c r="A102" s="2" t="s">
        <v>81</v>
      </c>
      <c r="B102" s="7">
        <v>0</v>
      </c>
      <c r="C102" s="11">
        <v>2.75</v>
      </c>
      <c r="D102" s="19">
        <v>1.25</v>
      </c>
      <c r="E102" s="19">
        <v>1.5</v>
      </c>
      <c r="F102" s="20">
        <v>3</v>
      </c>
      <c r="G102" s="21">
        <f t="shared" si="0"/>
        <v>5.75</v>
      </c>
      <c r="H102" s="28" t="s">
        <v>343</v>
      </c>
      <c r="I102" s="47">
        <v>1.75</v>
      </c>
      <c r="J102" s="27">
        <v>1.75</v>
      </c>
      <c r="K102" s="28">
        <f t="shared" si="1"/>
        <v>3.5</v>
      </c>
      <c r="L102" s="32">
        <f t="shared" si="2"/>
        <v>12</v>
      </c>
      <c r="M102" s="36">
        <f t="shared" si="3"/>
        <v>48</v>
      </c>
    </row>
    <row r="103" spans="1:14" ht="12.75" customHeight="1">
      <c r="A103" s="2" t="s">
        <v>82</v>
      </c>
      <c r="B103" s="7">
        <v>1</v>
      </c>
      <c r="C103" s="11">
        <v>0.5</v>
      </c>
      <c r="D103" s="19">
        <v>0.75</v>
      </c>
      <c r="E103" s="19">
        <v>1.5</v>
      </c>
      <c r="F103" s="20">
        <v>2</v>
      </c>
      <c r="G103" s="21">
        <f t="shared" si="0"/>
        <v>4.25</v>
      </c>
      <c r="H103" s="28" t="s">
        <v>343</v>
      </c>
      <c r="I103" s="47">
        <v>1.75</v>
      </c>
      <c r="J103" s="27">
        <v>2.25</v>
      </c>
      <c r="K103" s="28">
        <f t="shared" si="1"/>
        <v>4</v>
      </c>
      <c r="L103" s="32">
        <f t="shared" si="2"/>
        <v>9.75</v>
      </c>
      <c r="M103" s="36">
        <f t="shared" si="3"/>
        <v>39</v>
      </c>
      <c r="N103" s="7" t="s">
        <v>83</v>
      </c>
    </row>
    <row r="104" spans="1:13" ht="12.75" customHeight="1">
      <c r="A104" s="2" t="s">
        <v>84</v>
      </c>
      <c r="B104" s="7">
        <v>1</v>
      </c>
      <c r="C104" s="11">
        <v>0.75</v>
      </c>
      <c r="D104" s="19">
        <v>0.75</v>
      </c>
      <c r="E104" s="19">
        <v>1.5</v>
      </c>
      <c r="F104" s="20">
        <v>2</v>
      </c>
      <c r="G104" s="21">
        <f t="shared" si="0"/>
        <v>4.25</v>
      </c>
      <c r="H104" s="28" t="s">
        <v>343</v>
      </c>
      <c r="I104" s="47">
        <v>2</v>
      </c>
      <c r="J104" s="27">
        <v>4</v>
      </c>
      <c r="K104" s="28">
        <f t="shared" si="1"/>
        <v>6</v>
      </c>
      <c r="L104" s="32">
        <f t="shared" si="2"/>
        <v>12</v>
      </c>
      <c r="M104" s="36">
        <f t="shared" si="3"/>
        <v>48</v>
      </c>
    </row>
    <row r="105" spans="1:14" ht="12.75" customHeight="1">
      <c r="A105" s="2" t="s">
        <v>100</v>
      </c>
      <c r="B105" s="7">
        <v>1</v>
      </c>
      <c r="C105" s="11">
        <v>0.75</v>
      </c>
      <c r="D105" s="19">
        <v>3.25</v>
      </c>
      <c r="E105" s="19">
        <v>1.5</v>
      </c>
      <c r="F105" s="20">
        <v>2</v>
      </c>
      <c r="G105" s="21">
        <f t="shared" si="0"/>
        <v>6.75</v>
      </c>
      <c r="H105" s="28" t="s">
        <v>343</v>
      </c>
      <c r="I105" s="47">
        <v>1.75</v>
      </c>
      <c r="J105" s="27">
        <v>3.75</v>
      </c>
      <c r="K105" s="28">
        <f t="shared" si="1"/>
        <v>5.5</v>
      </c>
      <c r="L105" s="32">
        <f t="shared" si="2"/>
        <v>14</v>
      </c>
      <c r="M105" s="36">
        <f t="shared" si="3"/>
        <v>56</v>
      </c>
      <c r="N105" s="7" t="s">
        <v>85</v>
      </c>
    </row>
    <row r="106" spans="1:14" ht="12.75" customHeight="1">
      <c r="A106" s="2" t="s">
        <v>86</v>
      </c>
      <c r="B106" s="7">
        <v>1</v>
      </c>
      <c r="C106" s="11">
        <v>2</v>
      </c>
      <c r="D106" s="19">
        <v>0.75</v>
      </c>
      <c r="E106" s="19">
        <v>1.5</v>
      </c>
      <c r="F106" s="20">
        <v>2.5</v>
      </c>
      <c r="G106" s="21">
        <f t="shared" si="0"/>
        <v>4.75</v>
      </c>
      <c r="H106" s="28" t="s">
        <v>343</v>
      </c>
      <c r="I106" s="47">
        <v>1.5</v>
      </c>
      <c r="J106" s="27">
        <v>2</v>
      </c>
      <c r="K106" s="28">
        <f t="shared" si="1"/>
        <v>3.5</v>
      </c>
      <c r="L106" s="32">
        <f t="shared" si="2"/>
        <v>11.25</v>
      </c>
      <c r="M106" s="36">
        <f t="shared" si="3"/>
        <v>45</v>
      </c>
      <c r="N106" s="7" t="s">
        <v>87</v>
      </c>
    </row>
    <row r="107" spans="1:13" ht="12.75" customHeight="1">
      <c r="A107" s="2" t="s">
        <v>88</v>
      </c>
      <c r="B107" s="7">
        <v>1</v>
      </c>
      <c r="C107" s="11">
        <v>2</v>
      </c>
      <c r="D107" s="19">
        <v>1</v>
      </c>
      <c r="E107" s="19">
        <v>1.5</v>
      </c>
      <c r="F107" s="20">
        <v>2</v>
      </c>
      <c r="G107" s="21">
        <f t="shared" si="0"/>
        <v>4.5</v>
      </c>
      <c r="H107" s="28" t="s">
        <v>343</v>
      </c>
      <c r="I107" s="47">
        <v>1.5</v>
      </c>
      <c r="J107" s="27">
        <v>3</v>
      </c>
      <c r="K107" s="28">
        <f t="shared" si="1"/>
        <v>4.5</v>
      </c>
      <c r="L107" s="32">
        <f t="shared" si="2"/>
        <v>12</v>
      </c>
      <c r="M107" s="36">
        <f t="shared" si="3"/>
        <v>48</v>
      </c>
    </row>
    <row r="108" spans="1:14" ht="12.75" customHeight="1">
      <c r="A108" s="2" t="s">
        <v>89</v>
      </c>
      <c r="B108" s="7">
        <v>1</v>
      </c>
      <c r="C108" s="11">
        <v>1</v>
      </c>
      <c r="D108" s="19">
        <v>2.25</v>
      </c>
      <c r="E108" s="19">
        <v>1.75</v>
      </c>
      <c r="F108" s="20">
        <v>1</v>
      </c>
      <c r="G108" s="21">
        <f t="shared" si="0"/>
        <v>5</v>
      </c>
      <c r="H108" s="28" t="s">
        <v>343</v>
      </c>
      <c r="I108" s="47">
        <v>1.75</v>
      </c>
      <c r="J108" s="27">
        <v>2</v>
      </c>
      <c r="K108" s="28">
        <f t="shared" si="1"/>
        <v>3.75</v>
      </c>
      <c r="L108" s="32">
        <f t="shared" si="2"/>
        <v>10.75</v>
      </c>
      <c r="M108" s="36">
        <f t="shared" si="3"/>
        <v>43</v>
      </c>
      <c r="N108" s="7" t="s">
        <v>90</v>
      </c>
    </row>
    <row r="109" spans="1:8" ht="12.75" customHeight="1">
      <c r="A109" s="2"/>
      <c r="H109" s="28" t="s">
        <v>343</v>
      </c>
    </row>
    <row r="110" spans="1:8" ht="12.75" customHeight="1">
      <c r="A110" s="1" t="s">
        <v>91</v>
      </c>
      <c r="H110" s="28" t="s">
        <v>343</v>
      </c>
    </row>
    <row r="111" ht="12.75" customHeight="1">
      <c r="H111" s="28" t="s">
        <v>343</v>
      </c>
    </row>
    <row r="112" spans="1:14" ht="12.75" customHeight="1">
      <c r="A112" s="2" t="s">
        <v>92</v>
      </c>
      <c r="B112" s="7">
        <v>0</v>
      </c>
      <c r="C112" s="11">
        <v>2</v>
      </c>
      <c r="D112" s="19">
        <v>1.25</v>
      </c>
      <c r="E112" s="19">
        <v>2</v>
      </c>
      <c r="F112" s="20">
        <v>1.5</v>
      </c>
      <c r="G112" s="21">
        <f>SUM(D112:F112)</f>
        <v>4.75</v>
      </c>
      <c r="H112" s="28" t="s">
        <v>343</v>
      </c>
      <c r="I112" s="47">
        <v>2</v>
      </c>
      <c r="J112" s="27">
        <v>2.5</v>
      </c>
      <c r="K112" s="28">
        <f>SUM(I112:J112)</f>
        <v>4.5</v>
      </c>
      <c r="L112" s="32">
        <f>B112+C112+G112+K112</f>
        <v>11.25</v>
      </c>
      <c r="M112" s="36">
        <f>4*L112</f>
        <v>45</v>
      </c>
      <c r="N112" s="7" t="s">
        <v>143</v>
      </c>
    </row>
    <row r="113" spans="1:14" ht="12.75" customHeight="1">
      <c r="A113" s="2" t="s">
        <v>93</v>
      </c>
      <c r="B113" s="7">
        <v>1</v>
      </c>
      <c r="C113" s="11">
        <v>2</v>
      </c>
      <c r="D113" s="19">
        <v>3.75</v>
      </c>
      <c r="E113" s="19">
        <v>2.75</v>
      </c>
      <c r="F113" s="20">
        <v>1.5</v>
      </c>
      <c r="G113" s="21">
        <f>SUM(D113:F113)</f>
        <v>8</v>
      </c>
      <c r="H113" s="28" t="s">
        <v>343</v>
      </c>
      <c r="I113" s="47">
        <v>1.75</v>
      </c>
      <c r="J113" s="27">
        <v>4</v>
      </c>
      <c r="K113" s="28">
        <f>SUM(I113:J113)</f>
        <v>5.75</v>
      </c>
      <c r="L113" s="32">
        <f>B113+C113+G113+K113</f>
        <v>16.75</v>
      </c>
      <c r="M113" s="36">
        <f>4*L113</f>
        <v>67</v>
      </c>
      <c r="N113" s="7" t="s">
        <v>94</v>
      </c>
    </row>
    <row r="114" spans="1:14" ht="12.75" customHeight="1">
      <c r="A114" s="2" t="s">
        <v>95</v>
      </c>
      <c r="B114" s="7">
        <v>0.5</v>
      </c>
      <c r="C114" s="11">
        <v>1.25</v>
      </c>
      <c r="D114" s="19">
        <v>1.25</v>
      </c>
      <c r="E114" s="19">
        <v>2</v>
      </c>
      <c r="F114" s="20">
        <v>2</v>
      </c>
      <c r="G114" s="21">
        <f>SUM(D114:F114)</f>
        <v>5.25</v>
      </c>
      <c r="H114" s="28" t="s">
        <v>343</v>
      </c>
      <c r="I114" s="47">
        <v>1.5</v>
      </c>
      <c r="J114" s="27">
        <v>3.25</v>
      </c>
      <c r="K114" s="28">
        <f>SUM(I114:J114)</f>
        <v>4.75</v>
      </c>
      <c r="L114" s="32">
        <f>B114+C114+G114+K114</f>
        <v>11.75</v>
      </c>
      <c r="M114" s="36">
        <f>4*L114</f>
        <v>47</v>
      </c>
      <c r="N114" s="7" t="s">
        <v>96</v>
      </c>
    </row>
    <row r="115" spans="1:13" ht="12.75" customHeight="1">
      <c r="A115" s="2" t="s">
        <v>97</v>
      </c>
      <c r="B115" s="7">
        <v>0.75</v>
      </c>
      <c r="C115" s="11">
        <v>2</v>
      </c>
      <c r="D115" s="19">
        <v>1.25</v>
      </c>
      <c r="E115" s="19">
        <v>2</v>
      </c>
      <c r="F115" s="20">
        <v>2.5</v>
      </c>
      <c r="G115" s="21">
        <f>SUM(D115:F115)</f>
        <v>5.75</v>
      </c>
      <c r="H115" s="28" t="s">
        <v>343</v>
      </c>
      <c r="I115" s="47">
        <v>1.75</v>
      </c>
      <c r="J115" s="27">
        <v>3.25</v>
      </c>
      <c r="K115" s="28">
        <f>SUM(I115:J115)</f>
        <v>5</v>
      </c>
      <c r="L115" s="32">
        <f>B115+C115+G115+K115</f>
        <v>13.5</v>
      </c>
      <c r="M115" s="36">
        <f>4*L115</f>
        <v>54</v>
      </c>
    </row>
    <row r="116" spans="1:14" ht="12.75" customHeight="1">
      <c r="A116" s="2" t="s">
        <v>98</v>
      </c>
      <c r="B116" s="7">
        <v>0.75</v>
      </c>
      <c r="C116" s="11">
        <v>1</v>
      </c>
      <c r="D116" s="19">
        <v>1.25</v>
      </c>
      <c r="E116" s="19">
        <v>2</v>
      </c>
      <c r="F116" s="20">
        <v>2.25</v>
      </c>
      <c r="G116" s="21">
        <f>SUM(D116:F116)</f>
        <v>5.5</v>
      </c>
      <c r="H116" s="28" t="s">
        <v>343</v>
      </c>
      <c r="I116" s="47">
        <v>1.5</v>
      </c>
      <c r="J116" s="27">
        <v>3.5</v>
      </c>
      <c r="K116" s="28">
        <f>SUM(I116:J116)</f>
        <v>5</v>
      </c>
      <c r="L116" s="32">
        <f>B116+C116+G116+K116</f>
        <v>12.25</v>
      </c>
      <c r="M116" s="36">
        <f>4*L116</f>
        <v>49</v>
      </c>
      <c r="N116" s="7" t="s">
        <v>99</v>
      </c>
    </row>
    <row r="117" spans="1:8" ht="12.75" customHeight="1">
      <c r="A117" s="2"/>
      <c r="H117" s="28" t="s">
        <v>343</v>
      </c>
    </row>
    <row r="118" spans="1:8" ht="12.75" customHeight="1">
      <c r="A118" s="1" t="s">
        <v>101</v>
      </c>
      <c r="H118" s="28" t="s">
        <v>343</v>
      </c>
    </row>
    <row r="119" spans="1:8" ht="12.75" customHeight="1">
      <c r="A119" s="2"/>
      <c r="H119" s="28" t="s">
        <v>343</v>
      </c>
    </row>
    <row r="120" spans="1:13" ht="12.75" customHeight="1">
      <c r="A120" s="2" t="s">
        <v>102</v>
      </c>
      <c r="B120" s="7">
        <v>0.75</v>
      </c>
      <c r="C120" s="11">
        <v>2</v>
      </c>
      <c r="D120" s="19">
        <v>0.75</v>
      </c>
      <c r="E120" s="19">
        <v>2</v>
      </c>
      <c r="F120" s="20">
        <v>2.25</v>
      </c>
      <c r="G120" s="21">
        <f aca="true" t="shared" si="4" ref="G120:G127">SUM(D120:F120)</f>
        <v>5</v>
      </c>
      <c r="H120" s="28" t="s">
        <v>343</v>
      </c>
      <c r="I120" s="47">
        <v>1.75</v>
      </c>
      <c r="J120" s="27">
        <v>3</v>
      </c>
      <c r="K120" s="28">
        <f aca="true" t="shared" si="5" ref="K120:K127">SUM(I120:J120)</f>
        <v>4.75</v>
      </c>
      <c r="L120" s="32">
        <f aca="true" t="shared" si="6" ref="L120:L127">B120+C120+G120+K120</f>
        <v>12.5</v>
      </c>
      <c r="M120" s="36">
        <f aca="true" t="shared" si="7" ref="M120:M127">4*L120</f>
        <v>50</v>
      </c>
    </row>
    <row r="121" spans="1:13" ht="12.75" customHeight="1">
      <c r="A121" s="2" t="s">
        <v>103</v>
      </c>
      <c r="B121" s="7">
        <v>1</v>
      </c>
      <c r="C121" s="11">
        <v>1</v>
      </c>
      <c r="D121" s="19">
        <v>1.75</v>
      </c>
      <c r="E121" s="19">
        <v>2</v>
      </c>
      <c r="F121" s="20">
        <v>2</v>
      </c>
      <c r="G121" s="21">
        <f t="shared" si="4"/>
        <v>5.75</v>
      </c>
      <c r="H121" s="28" t="s">
        <v>343</v>
      </c>
      <c r="I121" s="47">
        <v>1.5</v>
      </c>
      <c r="J121" s="27">
        <v>3.25</v>
      </c>
      <c r="K121" s="28">
        <f t="shared" si="5"/>
        <v>4.75</v>
      </c>
      <c r="L121" s="32">
        <f t="shared" si="6"/>
        <v>12.5</v>
      </c>
      <c r="M121" s="36">
        <f t="shared" si="7"/>
        <v>50</v>
      </c>
    </row>
    <row r="122" spans="1:13" ht="12.75" customHeight="1">
      <c r="A122" s="2" t="s">
        <v>104</v>
      </c>
      <c r="B122" s="7">
        <v>0.75</v>
      </c>
      <c r="C122" s="11">
        <v>1</v>
      </c>
      <c r="D122" s="19">
        <v>0.75</v>
      </c>
      <c r="E122" s="19">
        <v>2</v>
      </c>
      <c r="F122" s="20">
        <v>2</v>
      </c>
      <c r="G122" s="21">
        <f t="shared" si="4"/>
        <v>4.75</v>
      </c>
      <c r="H122" s="28" t="s">
        <v>343</v>
      </c>
      <c r="I122" s="47">
        <v>1.5</v>
      </c>
      <c r="J122" s="27">
        <v>2.75</v>
      </c>
      <c r="K122" s="28">
        <f t="shared" si="5"/>
        <v>4.25</v>
      </c>
      <c r="L122" s="32">
        <f t="shared" si="6"/>
        <v>10.75</v>
      </c>
      <c r="M122" s="36">
        <f t="shared" si="7"/>
        <v>43</v>
      </c>
    </row>
    <row r="123" spans="1:14" ht="12.75" customHeight="1">
      <c r="A123" s="2" t="s">
        <v>105</v>
      </c>
      <c r="B123" s="7">
        <v>1.25</v>
      </c>
      <c r="C123" s="11">
        <v>1</v>
      </c>
      <c r="D123" s="19">
        <v>2</v>
      </c>
      <c r="E123" s="19">
        <v>2</v>
      </c>
      <c r="F123" s="20">
        <v>1.5</v>
      </c>
      <c r="G123" s="21">
        <f t="shared" si="4"/>
        <v>5.5</v>
      </c>
      <c r="H123" s="28" t="s">
        <v>343</v>
      </c>
      <c r="I123" s="47">
        <v>2</v>
      </c>
      <c r="J123" s="27">
        <v>4</v>
      </c>
      <c r="K123" s="28">
        <f t="shared" si="5"/>
        <v>6</v>
      </c>
      <c r="L123" s="32">
        <f t="shared" si="6"/>
        <v>13.75</v>
      </c>
      <c r="M123" s="36">
        <f t="shared" si="7"/>
        <v>55</v>
      </c>
      <c r="N123" s="7" t="s">
        <v>106</v>
      </c>
    </row>
    <row r="124" spans="1:13" ht="12.75" customHeight="1">
      <c r="A124" s="2" t="s">
        <v>107</v>
      </c>
      <c r="B124" s="7">
        <v>0.75</v>
      </c>
      <c r="C124" s="11">
        <v>1</v>
      </c>
      <c r="D124" s="19">
        <v>1</v>
      </c>
      <c r="E124" s="19">
        <v>2</v>
      </c>
      <c r="F124" s="20">
        <v>2</v>
      </c>
      <c r="G124" s="21">
        <f t="shared" si="4"/>
        <v>5</v>
      </c>
      <c r="H124" s="28" t="s">
        <v>343</v>
      </c>
      <c r="I124" s="47">
        <v>1.5</v>
      </c>
      <c r="J124" s="27">
        <v>3.5</v>
      </c>
      <c r="K124" s="28">
        <f t="shared" si="5"/>
        <v>5</v>
      </c>
      <c r="L124" s="32">
        <f t="shared" si="6"/>
        <v>11.75</v>
      </c>
      <c r="M124" s="36">
        <f t="shared" si="7"/>
        <v>47</v>
      </c>
    </row>
    <row r="125" spans="1:13" ht="12.75" customHeight="1">
      <c r="A125" s="2" t="s">
        <v>108</v>
      </c>
      <c r="B125" s="7">
        <v>0.75</v>
      </c>
      <c r="C125" s="11">
        <v>1</v>
      </c>
      <c r="D125" s="19">
        <v>1</v>
      </c>
      <c r="E125" s="19">
        <v>2</v>
      </c>
      <c r="F125" s="20">
        <v>1.75</v>
      </c>
      <c r="G125" s="21">
        <f t="shared" si="4"/>
        <v>4.75</v>
      </c>
      <c r="H125" s="28" t="s">
        <v>343</v>
      </c>
      <c r="I125" s="47">
        <v>2</v>
      </c>
      <c r="J125" s="27">
        <v>3.75</v>
      </c>
      <c r="K125" s="28">
        <f t="shared" si="5"/>
        <v>5.75</v>
      </c>
      <c r="L125" s="32">
        <f t="shared" si="6"/>
        <v>12.25</v>
      </c>
      <c r="M125" s="36">
        <f t="shared" si="7"/>
        <v>49</v>
      </c>
    </row>
    <row r="126" spans="1:13" ht="12.75" customHeight="1">
      <c r="A126" s="2" t="s">
        <v>109</v>
      </c>
      <c r="B126" s="7">
        <v>1</v>
      </c>
      <c r="C126" s="11">
        <v>1</v>
      </c>
      <c r="D126" s="19">
        <v>2.75</v>
      </c>
      <c r="E126" s="19">
        <v>2</v>
      </c>
      <c r="F126" s="20">
        <v>1.75</v>
      </c>
      <c r="G126" s="21">
        <f t="shared" si="4"/>
        <v>6.5</v>
      </c>
      <c r="H126" s="28" t="s">
        <v>343</v>
      </c>
      <c r="I126" s="47">
        <v>2</v>
      </c>
      <c r="J126" s="27">
        <v>3.25</v>
      </c>
      <c r="K126" s="28">
        <f t="shared" si="5"/>
        <v>5.25</v>
      </c>
      <c r="L126" s="32">
        <f t="shared" si="6"/>
        <v>13.75</v>
      </c>
      <c r="M126" s="36">
        <f t="shared" si="7"/>
        <v>55</v>
      </c>
    </row>
    <row r="127" spans="1:14" ht="12.75" customHeight="1">
      <c r="A127" s="2" t="s">
        <v>110</v>
      </c>
      <c r="B127" s="7">
        <v>1</v>
      </c>
      <c r="C127" s="11">
        <v>1</v>
      </c>
      <c r="D127" s="19">
        <v>1</v>
      </c>
      <c r="E127" s="19">
        <v>2</v>
      </c>
      <c r="F127" s="20">
        <v>1.5</v>
      </c>
      <c r="G127" s="21">
        <f t="shared" si="4"/>
        <v>4.5</v>
      </c>
      <c r="H127" s="28" t="s">
        <v>343</v>
      </c>
      <c r="I127" s="47">
        <v>1.75</v>
      </c>
      <c r="J127" s="27">
        <v>3</v>
      </c>
      <c r="K127" s="28">
        <f t="shared" si="5"/>
        <v>4.75</v>
      </c>
      <c r="L127" s="32">
        <f t="shared" si="6"/>
        <v>11.25</v>
      </c>
      <c r="M127" s="36">
        <f t="shared" si="7"/>
        <v>45</v>
      </c>
      <c r="N127" s="7" t="s">
        <v>111</v>
      </c>
    </row>
    <row r="128" spans="1:8" ht="12.75" customHeight="1">
      <c r="A128" s="2"/>
      <c r="H128" s="28" t="s">
        <v>343</v>
      </c>
    </row>
    <row r="129" spans="1:8" ht="12.75" customHeight="1">
      <c r="A129" s="1" t="s">
        <v>112</v>
      </c>
      <c r="H129" s="28" t="s">
        <v>343</v>
      </c>
    </row>
    <row r="130" spans="1:8" ht="12.75" customHeight="1">
      <c r="A130" s="2"/>
      <c r="H130" s="28" t="s">
        <v>343</v>
      </c>
    </row>
    <row r="131" spans="1:14" ht="12.75" customHeight="1">
      <c r="A131" s="2" t="s">
        <v>113</v>
      </c>
      <c r="B131" s="7">
        <v>0.5</v>
      </c>
      <c r="C131" s="11">
        <v>1</v>
      </c>
      <c r="D131" s="19">
        <v>0.75</v>
      </c>
      <c r="E131" s="19">
        <v>2</v>
      </c>
      <c r="F131" s="20">
        <v>3</v>
      </c>
      <c r="G131" s="21">
        <f aca="true" t="shared" si="8" ref="G131:G140">SUM(D131:F131)</f>
        <v>5.75</v>
      </c>
      <c r="H131" s="28" t="s">
        <v>343</v>
      </c>
      <c r="I131" s="47">
        <v>1.5</v>
      </c>
      <c r="J131" s="27">
        <v>1</v>
      </c>
      <c r="K131" s="28">
        <f aca="true" t="shared" si="9" ref="K131:K140">SUM(I131:J131)</f>
        <v>2.5</v>
      </c>
      <c r="L131" s="32">
        <f aca="true" t="shared" si="10" ref="L131:L140">B131+C131+G131+K131</f>
        <v>9.75</v>
      </c>
      <c r="M131" s="36">
        <f aca="true" t="shared" si="11" ref="M131:M140">4*L131</f>
        <v>39</v>
      </c>
      <c r="N131" s="7" t="s">
        <v>114</v>
      </c>
    </row>
    <row r="132" spans="1:13" ht="12.75" customHeight="1">
      <c r="A132" s="2" t="s">
        <v>115</v>
      </c>
      <c r="B132" s="7">
        <v>1</v>
      </c>
      <c r="C132" s="11">
        <v>2</v>
      </c>
      <c r="D132" s="19">
        <v>1.5</v>
      </c>
      <c r="E132" s="19">
        <v>2</v>
      </c>
      <c r="F132" s="20">
        <v>2.25</v>
      </c>
      <c r="G132" s="21">
        <f t="shared" si="8"/>
        <v>5.75</v>
      </c>
      <c r="H132" s="28" t="s">
        <v>343</v>
      </c>
      <c r="I132" s="47">
        <v>1.75</v>
      </c>
      <c r="J132" s="27">
        <v>4</v>
      </c>
      <c r="K132" s="28">
        <f t="shared" si="9"/>
        <v>5.75</v>
      </c>
      <c r="L132" s="32">
        <f t="shared" si="10"/>
        <v>14.5</v>
      </c>
      <c r="M132" s="36">
        <f t="shared" si="11"/>
        <v>58</v>
      </c>
    </row>
    <row r="133" spans="1:13" ht="12.75" customHeight="1">
      <c r="A133" s="2" t="s">
        <v>119</v>
      </c>
      <c r="B133" s="7">
        <v>1</v>
      </c>
      <c r="C133" s="11">
        <v>1</v>
      </c>
      <c r="D133" s="19">
        <v>2.75</v>
      </c>
      <c r="E133" s="19">
        <v>2</v>
      </c>
      <c r="F133" s="20">
        <v>2.25</v>
      </c>
      <c r="G133" s="21">
        <f t="shared" si="8"/>
        <v>7</v>
      </c>
      <c r="H133" s="28" t="s">
        <v>343</v>
      </c>
      <c r="I133" s="47">
        <v>1.5</v>
      </c>
      <c r="J133" s="27">
        <v>3.25</v>
      </c>
      <c r="K133" s="28">
        <f t="shared" si="9"/>
        <v>4.75</v>
      </c>
      <c r="L133" s="32">
        <f t="shared" si="10"/>
        <v>13.75</v>
      </c>
      <c r="M133" s="36">
        <f t="shared" si="11"/>
        <v>55</v>
      </c>
    </row>
    <row r="134" spans="1:13" ht="12.75" customHeight="1">
      <c r="A134" s="2" t="s">
        <v>116</v>
      </c>
      <c r="B134" s="7">
        <v>1</v>
      </c>
      <c r="C134" s="11">
        <v>0.5</v>
      </c>
      <c r="D134" s="19">
        <v>1</v>
      </c>
      <c r="E134" s="19">
        <v>2</v>
      </c>
      <c r="F134" s="20">
        <v>1.75</v>
      </c>
      <c r="G134" s="21">
        <f t="shared" si="8"/>
        <v>4.75</v>
      </c>
      <c r="H134" s="28" t="s">
        <v>343</v>
      </c>
      <c r="I134" s="47">
        <v>1.5</v>
      </c>
      <c r="J134" s="27">
        <v>2</v>
      </c>
      <c r="K134" s="28">
        <f t="shared" si="9"/>
        <v>3.5</v>
      </c>
      <c r="L134" s="32">
        <f t="shared" si="10"/>
        <v>9.75</v>
      </c>
      <c r="M134" s="36">
        <f t="shared" si="11"/>
        <v>39</v>
      </c>
    </row>
    <row r="135" spans="1:14" ht="12.75" customHeight="1">
      <c r="A135" s="2" t="s">
        <v>117</v>
      </c>
      <c r="B135" s="7">
        <v>0.75</v>
      </c>
      <c r="C135" s="11">
        <v>0.75</v>
      </c>
      <c r="D135" s="19">
        <v>1</v>
      </c>
      <c r="E135" s="19">
        <v>2</v>
      </c>
      <c r="F135" s="20">
        <v>2</v>
      </c>
      <c r="G135" s="21">
        <f t="shared" si="8"/>
        <v>5</v>
      </c>
      <c r="H135" s="28" t="s">
        <v>343</v>
      </c>
      <c r="I135" s="47">
        <v>1.75</v>
      </c>
      <c r="J135" s="27">
        <v>4</v>
      </c>
      <c r="K135" s="28">
        <f t="shared" si="9"/>
        <v>5.75</v>
      </c>
      <c r="L135" s="32">
        <f t="shared" si="10"/>
        <v>12.25</v>
      </c>
      <c r="M135" s="36">
        <f t="shared" si="11"/>
        <v>49</v>
      </c>
      <c r="N135" s="7" t="s">
        <v>118</v>
      </c>
    </row>
    <row r="136" spans="1:13" ht="12.75" customHeight="1">
      <c r="A136" s="2" t="s">
        <v>120</v>
      </c>
      <c r="B136" s="7">
        <v>0.5</v>
      </c>
      <c r="C136" s="11">
        <v>2</v>
      </c>
      <c r="D136" s="19">
        <v>1</v>
      </c>
      <c r="E136" s="19">
        <v>2</v>
      </c>
      <c r="F136" s="20">
        <v>2.75</v>
      </c>
      <c r="G136" s="21">
        <f t="shared" si="8"/>
        <v>5.75</v>
      </c>
      <c r="H136" s="28" t="s">
        <v>343</v>
      </c>
      <c r="I136" s="47">
        <v>1.5</v>
      </c>
      <c r="J136" s="27">
        <v>2.75</v>
      </c>
      <c r="K136" s="28">
        <f t="shared" si="9"/>
        <v>4.25</v>
      </c>
      <c r="L136" s="32">
        <f t="shared" si="10"/>
        <v>12.5</v>
      </c>
      <c r="M136" s="36">
        <f t="shared" si="11"/>
        <v>50</v>
      </c>
    </row>
    <row r="137" spans="1:14" ht="12.75" customHeight="1">
      <c r="A137" s="2" t="s">
        <v>121</v>
      </c>
      <c r="B137" s="7">
        <v>1.25</v>
      </c>
      <c r="C137" s="11">
        <v>1</v>
      </c>
      <c r="D137" s="19">
        <v>1</v>
      </c>
      <c r="E137" s="19">
        <v>2</v>
      </c>
      <c r="F137" s="20">
        <v>1</v>
      </c>
      <c r="G137" s="21">
        <f t="shared" si="8"/>
        <v>4</v>
      </c>
      <c r="H137" s="28" t="s">
        <v>343</v>
      </c>
      <c r="I137" s="47">
        <v>1.75</v>
      </c>
      <c r="J137" s="27">
        <v>4</v>
      </c>
      <c r="K137" s="28">
        <f t="shared" si="9"/>
        <v>5.75</v>
      </c>
      <c r="L137" s="32">
        <f t="shared" si="10"/>
        <v>12</v>
      </c>
      <c r="M137" s="36">
        <f t="shared" si="11"/>
        <v>48</v>
      </c>
      <c r="N137" s="7" t="s">
        <v>122</v>
      </c>
    </row>
    <row r="138" spans="1:14" ht="12.75" customHeight="1">
      <c r="A138" s="2" t="s">
        <v>123</v>
      </c>
      <c r="B138" s="7">
        <v>1</v>
      </c>
      <c r="C138" s="11">
        <v>1</v>
      </c>
      <c r="D138" s="19">
        <v>3</v>
      </c>
      <c r="E138" s="19">
        <v>2</v>
      </c>
      <c r="F138" s="20">
        <v>1.5</v>
      </c>
      <c r="G138" s="21">
        <f t="shared" si="8"/>
        <v>6.5</v>
      </c>
      <c r="H138" s="28" t="s">
        <v>343</v>
      </c>
      <c r="I138" s="47">
        <v>2</v>
      </c>
      <c r="J138" s="27">
        <v>5</v>
      </c>
      <c r="K138" s="28">
        <f t="shared" si="9"/>
        <v>7</v>
      </c>
      <c r="L138" s="32">
        <f t="shared" si="10"/>
        <v>15.5</v>
      </c>
      <c r="M138" s="36">
        <f t="shared" si="11"/>
        <v>62</v>
      </c>
      <c r="N138" s="7" t="s">
        <v>142</v>
      </c>
    </row>
    <row r="139" spans="1:13" ht="12.75" customHeight="1">
      <c r="A139" s="2" t="s">
        <v>124</v>
      </c>
      <c r="B139" s="7">
        <v>0.75</v>
      </c>
      <c r="C139" s="11">
        <v>1.5</v>
      </c>
      <c r="D139" s="19">
        <v>0.75</v>
      </c>
      <c r="E139" s="19">
        <v>2</v>
      </c>
      <c r="F139" s="20">
        <v>2.25</v>
      </c>
      <c r="G139" s="21">
        <f t="shared" si="8"/>
        <v>5</v>
      </c>
      <c r="H139" s="28" t="s">
        <v>343</v>
      </c>
      <c r="I139" s="47">
        <v>1.5</v>
      </c>
      <c r="J139" s="27">
        <v>2.75</v>
      </c>
      <c r="K139" s="28">
        <f t="shared" si="9"/>
        <v>4.25</v>
      </c>
      <c r="L139" s="32">
        <f t="shared" si="10"/>
        <v>11.5</v>
      </c>
      <c r="M139" s="36">
        <f t="shared" si="11"/>
        <v>46</v>
      </c>
    </row>
    <row r="140" spans="1:14" ht="12.75" customHeight="1">
      <c r="A140" s="2" t="s">
        <v>125</v>
      </c>
      <c r="B140" s="7">
        <v>1.5</v>
      </c>
      <c r="C140" s="11">
        <v>0.5</v>
      </c>
      <c r="D140" s="19">
        <v>0.75</v>
      </c>
      <c r="E140" s="19">
        <v>1</v>
      </c>
      <c r="F140" s="20">
        <v>0.75</v>
      </c>
      <c r="G140" s="21">
        <f t="shared" si="8"/>
        <v>2.5</v>
      </c>
      <c r="H140" s="28" t="s">
        <v>343</v>
      </c>
      <c r="I140" s="47">
        <v>1.75</v>
      </c>
      <c r="J140" s="27">
        <v>2</v>
      </c>
      <c r="K140" s="28">
        <f t="shared" si="9"/>
        <v>3.75</v>
      </c>
      <c r="L140" s="32">
        <f t="shared" si="10"/>
        <v>8.25</v>
      </c>
      <c r="M140" s="36">
        <f t="shared" si="11"/>
        <v>33</v>
      </c>
      <c r="N140" s="7" t="s">
        <v>126</v>
      </c>
    </row>
    <row r="141" spans="1:8" ht="12.75" customHeight="1">
      <c r="A141" s="2"/>
      <c r="H141" s="28" t="s">
        <v>343</v>
      </c>
    </row>
    <row r="142" spans="1:8" ht="12.75" customHeight="1">
      <c r="A142" s="1" t="s">
        <v>127</v>
      </c>
      <c r="H142" s="28" t="s">
        <v>343</v>
      </c>
    </row>
    <row r="143" ht="12.75" customHeight="1">
      <c r="H143" s="28" t="s">
        <v>343</v>
      </c>
    </row>
    <row r="144" spans="1:13" ht="12.75" customHeight="1">
      <c r="A144" s="2" t="s">
        <v>128</v>
      </c>
      <c r="B144" s="7">
        <v>0.75</v>
      </c>
      <c r="C144" s="11">
        <v>2</v>
      </c>
      <c r="D144" s="19">
        <v>2</v>
      </c>
      <c r="E144" s="19">
        <v>1.75</v>
      </c>
      <c r="F144" s="20">
        <v>2.5</v>
      </c>
      <c r="G144" s="21">
        <f aca="true" t="shared" si="12" ref="G144:G150">SUM(D144:F144)</f>
        <v>6.25</v>
      </c>
      <c r="H144" s="28" t="s">
        <v>343</v>
      </c>
      <c r="I144" s="47">
        <v>1.5</v>
      </c>
      <c r="J144" s="27">
        <v>4</v>
      </c>
      <c r="K144" s="28">
        <f aca="true" t="shared" si="13" ref="K144:K150">SUM(I144:J144)</f>
        <v>5.5</v>
      </c>
      <c r="L144" s="32">
        <f aca="true" t="shared" si="14" ref="L144:L150">B144+C144+G144+K144</f>
        <v>14.5</v>
      </c>
      <c r="M144" s="36">
        <f aca="true" t="shared" si="15" ref="M144:M150">4*L144</f>
        <v>58</v>
      </c>
    </row>
    <row r="145" spans="1:13" ht="12.75" customHeight="1">
      <c r="A145" s="2" t="s">
        <v>129</v>
      </c>
      <c r="B145" s="7">
        <v>1</v>
      </c>
      <c r="C145" s="11">
        <v>1.25</v>
      </c>
      <c r="D145" s="19">
        <v>1</v>
      </c>
      <c r="E145" s="19">
        <v>1.5</v>
      </c>
      <c r="F145" s="20">
        <v>2</v>
      </c>
      <c r="G145" s="21">
        <f t="shared" si="12"/>
        <v>4.5</v>
      </c>
      <c r="H145" s="28" t="s">
        <v>343</v>
      </c>
      <c r="I145" s="47">
        <v>1.5</v>
      </c>
      <c r="J145" s="27">
        <v>3.75</v>
      </c>
      <c r="K145" s="28">
        <f t="shared" si="13"/>
        <v>5.25</v>
      </c>
      <c r="L145" s="32">
        <f t="shared" si="14"/>
        <v>12</v>
      </c>
      <c r="M145" s="36">
        <f t="shared" si="15"/>
        <v>48</v>
      </c>
    </row>
    <row r="146" spans="1:13" ht="12.75" customHeight="1">
      <c r="A146" s="2" t="s">
        <v>130</v>
      </c>
      <c r="B146" s="7">
        <v>1</v>
      </c>
      <c r="C146" s="11">
        <v>2</v>
      </c>
      <c r="D146" s="19">
        <v>1</v>
      </c>
      <c r="E146" s="19">
        <v>1.5</v>
      </c>
      <c r="F146" s="20">
        <v>2</v>
      </c>
      <c r="G146" s="21">
        <f t="shared" si="12"/>
        <v>4.5</v>
      </c>
      <c r="H146" s="28" t="s">
        <v>343</v>
      </c>
      <c r="I146" s="47">
        <v>2</v>
      </c>
      <c r="J146" s="27">
        <v>4</v>
      </c>
      <c r="K146" s="28">
        <f t="shared" si="13"/>
        <v>6</v>
      </c>
      <c r="L146" s="32">
        <f t="shared" si="14"/>
        <v>13.5</v>
      </c>
      <c r="M146" s="36">
        <f t="shared" si="15"/>
        <v>54</v>
      </c>
    </row>
    <row r="147" spans="1:14" ht="12.75" customHeight="1">
      <c r="A147" s="2" t="s">
        <v>131</v>
      </c>
      <c r="B147" s="7">
        <v>0.5</v>
      </c>
      <c r="C147" s="11">
        <v>0.75</v>
      </c>
      <c r="D147" s="19">
        <v>0.75</v>
      </c>
      <c r="E147" s="19">
        <v>1.5</v>
      </c>
      <c r="F147" s="20">
        <v>2.75</v>
      </c>
      <c r="G147" s="21">
        <f t="shared" si="12"/>
        <v>5</v>
      </c>
      <c r="H147" s="28" t="s">
        <v>343</v>
      </c>
      <c r="I147" s="47">
        <v>1.5</v>
      </c>
      <c r="J147" s="27">
        <v>1.75</v>
      </c>
      <c r="K147" s="28">
        <f t="shared" si="13"/>
        <v>3.25</v>
      </c>
      <c r="L147" s="32">
        <f t="shared" si="14"/>
        <v>9.5</v>
      </c>
      <c r="M147" s="36">
        <f t="shared" si="15"/>
        <v>38</v>
      </c>
      <c r="N147" s="7" t="s">
        <v>14</v>
      </c>
    </row>
    <row r="148" spans="1:14" ht="12.75" customHeight="1">
      <c r="A148" s="2" t="s">
        <v>132</v>
      </c>
      <c r="B148" s="7">
        <v>1</v>
      </c>
      <c r="C148" s="11">
        <v>1.25</v>
      </c>
      <c r="D148" s="19">
        <v>1.5</v>
      </c>
      <c r="E148" s="19">
        <v>1.25</v>
      </c>
      <c r="F148" s="20">
        <v>2.75</v>
      </c>
      <c r="G148" s="21">
        <f t="shared" si="12"/>
        <v>5.5</v>
      </c>
      <c r="H148" s="28" t="s">
        <v>343</v>
      </c>
      <c r="I148" s="47">
        <v>1.5</v>
      </c>
      <c r="J148" s="27">
        <v>2.75</v>
      </c>
      <c r="K148" s="28">
        <f t="shared" si="13"/>
        <v>4.25</v>
      </c>
      <c r="L148" s="32">
        <f t="shared" si="14"/>
        <v>12</v>
      </c>
      <c r="M148" s="36">
        <f t="shared" si="15"/>
        <v>48</v>
      </c>
      <c r="N148" s="7" t="s">
        <v>133</v>
      </c>
    </row>
    <row r="149" spans="1:13" ht="12.75" customHeight="1">
      <c r="A149" s="2" t="s">
        <v>134</v>
      </c>
      <c r="B149" s="7">
        <v>0</v>
      </c>
      <c r="C149" s="11">
        <v>0.75</v>
      </c>
      <c r="D149" s="19">
        <v>0.75</v>
      </c>
      <c r="E149" s="19">
        <v>1.75</v>
      </c>
      <c r="F149" s="20">
        <v>2.5</v>
      </c>
      <c r="G149" s="21">
        <f t="shared" si="12"/>
        <v>5</v>
      </c>
      <c r="H149" s="28" t="s">
        <v>343</v>
      </c>
      <c r="I149" s="47">
        <v>2</v>
      </c>
      <c r="J149" s="27">
        <v>3</v>
      </c>
      <c r="K149" s="28">
        <f t="shared" si="13"/>
        <v>5</v>
      </c>
      <c r="L149" s="32">
        <f t="shared" si="14"/>
        <v>10.75</v>
      </c>
      <c r="M149" s="36">
        <f t="shared" si="15"/>
        <v>43</v>
      </c>
    </row>
    <row r="150" spans="1:14" ht="12.75" customHeight="1">
      <c r="A150" s="2" t="s">
        <v>135</v>
      </c>
      <c r="B150" s="7">
        <v>0</v>
      </c>
      <c r="C150" s="11">
        <v>0.5</v>
      </c>
      <c r="D150" s="19">
        <v>0.75</v>
      </c>
      <c r="E150" s="19">
        <v>1.75</v>
      </c>
      <c r="F150" s="20">
        <v>3</v>
      </c>
      <c r="G150" s="21">
        <f t="shared" si="12"/>
        <v>5.5</v>
      </c>
      <c r="H150" s="28" t="s">
        <v>343</v>
      </c>
      <c r="I150" s="47">
        <v>1.5</v>
      </c>
      <c r="J150" s="27">
        <v>2</v>
      </c>
      <c r="K150" s="28">
        <f t="shared" si="13"/>
        <v>3.5</v>
      </c>
      <c r="L150" s="32">
        <f t="shared" si="14"/>
        <v>9.5</v>
      </c>
      <c r="M150" s="36">
        <f t="shared" si="15"/>
        <v>38</v>
      </c>
      <c r="N150" s="7" t="s">
        <v>136</v>
      </c>
    </row>
    <row r="151" spans="1:8" ht="12.75" customHeight="1">
      <c r="A151" s="2"/>
      <c r="H151" s="28" t="s">
        <v>343</v>
      </c>
    </row>
    <row r="152" spans="1:8" ht="12.75" customHeight="1">
      <c r="A152" s="1" t="s">
        <v>137</v>
      </c>
      <c r="H152" s="28" t="s">
        <v>343</v>
      </c>
    </row>
    <row r="153" spans="1:8" ht="12.75" customHeight="1">
      <c r="A153" s="2"/>
      <c r="H153" s="28" t="s">
        <v>343</v>
      </c>
    </row>
    <row r="154" spans="1:13" ht="12.75" customHeight="1">
      <c r="A154" s="2" t="s">
        <v>138</v>
      </c>
      <c r="B154" s="7">
        <v>1.25</v>
      </c>
      <c r="C154" s="11">
        <v>2.75</v>
      </c>
      <c r="D154" s="19">
        <v>1</v>
      </c>
      <c r="E154" s="19">
        <v>1.5</v>
      </c>
      <c r="F154" s="20">
        <v>1.75</v>
      </c>
      <c r="G154" s="21">
        <f>SUM(D154:F154)</f>
        <v>4.25</v>
      </c>
      <c r="H154" s="28" t="s">
        <v>343</v>
      </c>
      <c r="I154" s="47">
        <v>1.5</v>
      </c>
      <c r="J154" s="27">
        <v>3.5</v>
      </c>
      <c r="K154" s="28">
        <f>SUM(I154:J154)</f>
        <v>5</v>
      </c>
      <c r="L154" s="32">
        <f>B154+C154+G154+K154</f>
        <v>13.25</v>
      </c>
      <c r="M154" s="36">
        <f>4*L154</f>
        <v>53</v>
      </c>
    </row>
    <row r="155" spans="1:8" ht="12.75" customHeight="1">
      <c r="A155" s="2"/>
      <c r="H155" s="28" t="s">
        <v>343</v>
      </c>
    </row>
    <row r="156" spans="1:8" ht="12.75" customHeight="1">
      <c r="A156" s="1" t="s">
        <v>140</v>
      </c>
      <c r="H156" s="28" t="s">
        <v>343</v>
      </c>
    </row>
    <row r="157" ht="12.75" customHeight="1">
      <c r="H157" s="28" t="s">
        <v>343</v>
      </c>
    </row>
    <row r="158" spans="1:13" ht="12.75" customHeight="1">
      <c r="A158" s="2" t="s">
        <v>139</v>
      </c>
      <c r="B158" s="7">
        <v>1.25</v>
      </c>
      <c r="C158" s="11">
        <v>1.25</v>
      </c>
      <c r="D158" s="19">
        <v>1.75</v>
      </c>
      <c r="E158" s="19">
        <v>1.5</v>
      </c>
      <c r="F158" s="20">
        <v>1.5</v>
      </c>
      <c r="G158" s="21">
        <f>SUM(D158:F158)</f>
        <v>4.75</v>
      </c>
      <c r="H158" s="28" t="s">
        <v>343</v>
      </c>
      <c r="I158" s="47">
        <v>2</v>
      </c>
      <c r="J158" s="27">
        <v>5.25</v>
      </c>
      <c r="K158" s="28">
        <f>SUM(I158:J158)</f>
        <v>7.25</v>
      </c>
      <c r="L158" s="32">
        <f>B158+C158+G158+K158</f>
        <v>14.5</v>
      </c>
      <c r="M158" s="36">
        <f>4*L158</f>
        <v>58</v>
      </c>
    </row>
    <row r="159" spans="1:8" ht="12.75" customHeight="1">
      <c r="A159" s="2"/>
      <c r="H159" s="28" t="s">
        <v>343</v>
      </c>
    </row>
    <row r="160" spans="1:8" ht="12.75" customHeight="1">
      <c r="A160" s="1" t="s">
        <v>174</v>
      </c>
      <c r="H160" s="28" t="s">
        <v>343</v>
      </c>
    </row>
    <row r="161" ht="12.75" customHeight="1">
      <c r="H161" s="28" t="s">
        <v>343</v>
      </c>
    </row>
    <row r="162" spans="1:13" ht="12.75" customHeight="1">
      <c r="A162" s="2" t="s">
        <v>175</v>
      </c>
      <c r="B162" s="7">
        <v>1.25</v>
      </c>
      <c r="C162" s="11">
        <v>0.75</v>
      </c>
      <c r="D162" s="19">
        <v>2</v>
      </c>
      <c r="E162" s="19">
        <v>2</v>
      </c>
      <c r="F162" s="20">
        <v>1.75</v>
      </c>
      <c r="G162" s="21">
        <f>SUM(D162:F162)</f>
        <v>5.75</v>
      </c>
      <c r="H162" s="28" t="s">
        <v>343</v>
      </c>
      <c r="I162" s="47">
        <v>1.75</v>
      </c>
      <c r="J162" s="27">
        <v>4</v>
      </c>
      <c r="K162" s="28">
        <f>SUM(I162:J162)</f>
        <v>5.75</v>
      </c>
      <c r="L162" s="32">
        <f>B162+C162+G162+K162</f>
        <v>13.5</v>
      </c>
      <c r="M162" s="36">
        <f>4*L162</f>
        <v>54</v>
      </c>
    </row>
    <row r="163" spans="1:8" ht="12.75" customHeight="1">
      <c r="A163" s="2"/>
      <c r="H163" s="28" t="s">
        <v>343</v>
      </c>
    </row>
    <row r="164" spans="1:8" ht="12.75" customHeight="1">
      <c r="A164" s="1" t="s">
        <v>176</v>
      </c>
      <c r="H164" s="28" t="s">
        <v>343</v>
      </c>
    </row>
    <row r="165" spans="1:8" ht="12.75" customHeight="1">
      <c r="A165" s="2"/>
      <c r="H165" s="28" t="s">
        <v>343</v>
      </c>
    </row>
    <row r="166" spans="1:13" ht="12.75">
      <c r="A166" s="2" t="s">
        <v>177</v>
      </c>
      <c r="B166" s="7">
        <v>1</v>
      </c>
      <c r="C166" s="11">
        <v>1</v>
      </c>
      <c r="D166" s="19">
        <v>1.5</v>
      </c>
      <c r="E166" s="19">
        <v>2</v>
      </c>
      <c r="F166" s="20">
        <v>1.75</v>
      </c>
      <c r="G166" s="21">
        <f>SUM(D166:F166)</f>
        <v>5.25</v>
      </c>
      <c r="H166" s="28" t="s">
        <v>343</v>
      </c>
      <c r="I166" s="47">
        <v>1.5</v>
      </c>
      <c r="J166" s="27">
        <v>4</v>
      </c>
      <c r="K166" s="28">
        <f>SUM(I166:J166)</f>
        <v>5.5</v>
      </c>
      <c r="L166" s="32">
        <f>B166+C166+G166+K166</f>
        <v>12.75</v>
      </c>
      <c r="M166" s="36">
        <f>4*L166</f>
        <v>51</v>
      </c>
    </row>
    <row r="167" ht="12.75">
      <c r="H167" s="28" t="s">
        <v>343</v>
      </c>
    </row>
    <row r="168" spans="1:8" ht="12.75">
      <c r="A168" s="1" t="s">
        <v>178</v>
      </c>
      <c r="H168" s="28" t="s">
        <v>343</v>
      </c>
    </row>
    <row r="169" spans="1:8" ht="12.75">
      <c r="A169" s="2"/>
      <c r="H169" s="28" t="s">
        <v>343</v>
      </c>
    </row>
    <row r="170" spans="1:13" ht="12.75">
      <c r="A170" s="2" t="s">
        <v>179</v>
      </c>
      <c r="B170" s="7">
        <v>0.75</v>
      </c>
      <c r="C170" s="11">
        <v>1.5</v>
      </c>
      <c r="D170" s="19">
        <v>2</v>
      </c>
      <c r="E170" s="19">
        <v>2.25</v>
      </c>
      <c r="F170" s="20">
        <v>1.5</v>
      </c>
      <c r="G170" s="21">
        <f>SUM(D170:F170)</f>
        <v>5.75</v>
      </c>
      <c r="H170" s="28" t="s">
        <v>343</v>
      </c>
      <c r="I170" s="47">
        <v>1.5</v>
      </c>
      <c r="J170" s="27">
        <v>3</v>
      </c>
      <c r="K170" s="28">
        <f>SUM(I170:J170)</f>
        <v>4.5</v>
      </c>
      <c r="L170" s="32">
        <f>B170+C170+G170+K170</f>
        <v>12.5</v>
      </c>
      <c r="M170" s="36">
        <f>4*L170</f>
        <v>50</v>
      </c>
    </row>
    <row r="171" spans="1:8" ht="12.75">
      <c r="A171" s="2"/>
      <c r="H171" s="28" t="s">
        <v>343</v>
      </c>
    </row>
    <row r="172" spans="1:8" ht="12.75">
      <c r="A172" s="1" t="s">
        <v>180</v>
      </c>
      <c r="H172" s="28" t="s">
        <v>343</v>
      </c>
    </row>
    <row r="173" spans="1:8" ht="12.75">
      <c r="A173" s="2"/>
      <c r="H173" s="28" t="s">
        <v>343</v>
      </c>
    </row>
    <row r="174" spans="1:14" ht="12.75">
      <c r="A174" s="2" t="s">
        <v>181</v>
      </c>
      <c r="B174" s="7">
        <v>1.25</v>
      </c>
      <c r="C174" s="11">
        <v>0.75</v>
      </c>
      <c r="D174" s="19">
        <v>1.5</v>
      </c>
      <c r="E174" s="19">
        <v>2.5</v>
      </c>
      <c r="F174" s="20">
        <v>1</v>
      </c>
      <c r="G174" s="21">
        <f>SUM(D174:F174)</f>
        <v>5</v>
      </c>
      <c r="H174" s="28" t="s">
        <v>343</v>
      </c>
      <c r="I174" s="47">
        <v>1.5</v>
      </c>
      <c r="J174" s="27">
        <v>5</v>
      </c>
      <c r="K174" s="28">
        <f>SUM(I174:J174)</f>
        <v>6.5</v>
      </c>
      <c r="L174" s="32">
        <f>B174+C174+G174+K174</f>
        <v>13.5</v>
      </c>
      <c r="M174" s="36">
        <f>4*L174</f>
        <v>54</v>
      </c>
      <c r="N174" s="7" t="s">
        <v>182</v>
      </c>
    </row>
    <row r="175" spans="1:13" ht="12.75">
      <c r="A175" s="2" t="s">
        <v>183</v>
      </c>
      <c r="B175" s="7">
        <v>1.25</v>
      </c>
      <c r="C175" s="11">
        <v>0.75</v>
      </c>
      <c r="D175" s="19">
        <v>3</v>
      </c>
      <c r="E175" s="19">
        <v>2.5</v>
      </c>
      <c r="F175" s="20">
        <v>1</v>
      </c>
      <c r="G175" s="21">
        <f>SUM(D175:F175)</f>
        <v>6.5</v>
      </c>
      <c r="H175" s="28" t="s">
        <v>343</v>
      </c>
      <c r="I175" s="47">
        <v>1.75</v>
      </c>
      <c r="J175" s="27">
        <v>4.25</v>
      </c>
      <c r="K175" s="28">
        <f>SUM(I175:J175)</f>
        <v>6</v>
      </c>
      <c r="L175" s="32">
        <f>B175+C175+G175+K175</f>
        <v>14.5</v>
      </c>
      <c r="M175" s="36">
        <f>4*L175</f>
        <v>58</v>
      </c>
    </row>
    <row r="176" spans="1:8" ht="12.75">
      <c r="A176" s="2"/>
      <c r="H176" s="28" t="s">
        <v>343</v>
      </c>
    </row>
    <row r="177" spans="1:8" ht="12.75">
      <c r="A177" s="1" t="s">
        <v>184</v>
      </c>
      <c r="H177" s="28" t="s">
        <v>343</v>
      </c>
    </row>
    <row r="178" spans="1:8" ht="12.75">
      <c r="A178" s="2"/>
      <c r="H178" s="28" t="s">
        <v>343</v>
      </c>
    </row>
    <row r="179" spans="1:13" ht="12.75">
      <c r="A179" s="2" t="s">
        <v>185</v>
      </c>
      <c r="B179" s="7">
        <v>0.5</v>
      </c>
      <c r="C179" s="11">
        <v>0.5</v>
      </c>
      <c r="D179" s="19">
        <v>0.5</v>
      </c>
      <c r="E179" s="19">
        <v>2</v>
      </c>
      <c r="F179" s="20">
        <v>2.25</v>
      </c>
      <c r="G179" s="21">
        <f>SUM(D179:F179)</f>
        <v>4.75</v>
      </c>
      <c r="H179" s="28" t="s">
        <v>343</v>
      </c>
      <c r="I179" s="47">
        <v>1.5</v>
      </c>
      <c r="J179" s="27">
        <v>2.75</v>
      </c>
      <c r="K179" s="28">
        <f>SUM(I179:J179)</f>
        <v>4.25</v>
      </c>
      <c r="L179" s="32">
        <f>B179+C179+G179+K179</f>
        <v>10</v>
      </c>
      <c r="M179" s="36">
        <f>4*L179</f>
        <v>40</v>
      </c>
    </row>
    <row r="180" spans="1:14" ht="12.75">
      <c r="A180" s="2" t="s">
        <v>186</v>
      </c>
      <c r="B180" s="7">
        <v>1</v>
      </c>
      <c r="C180" s="11">
        <v>0.75</v>
      </c>
      <c r="D180" s="19">
        <v>2</v>
      </c>
      <c r="E180" s="19">
        <v>2.25</v>
      </c>
      <c r="F180" s="20">
        <v>1</v>
      </c>
      <c r="G180" s="21">
        <f>SUM(D180:F180)</f>
        <v>5.25</v>
      </c>
      <c r="H180" s="28" t="s">
        <v>343</v>
      </c>
      <c r="I180" s="47">
        <v>1.5</v>
      </c>
      <c r="J180" s="27">
        <v>4</v>
      </c>
      <c r="K180" s="28">
        <f>SUM(I180:J180)</f>
        <v>5.5</v>
      </c>
      <c r="L180" s="32">
        <f>B180+C180+G180+K180</f>
        <v>12.5</v>
      </c>
      <c r="M180" s="36">
        <f>4*L180</f>
        <v>50</v>
      </c>
      <c r="N180" s="7" t="s">
        <v>188</v>
      </c>
    </row>
    <row r="181" spans="1:13" ht="12.75">
      <c r="A181" s="2" t="s">
        <v>187</v>
      </c>
      <c r="B181" s="7">
        <v>1</v>
      </c>
      <c r="C181" s="11">
        <v>0.75</v>
      </c>
      <c r="D181" s="19">
        <v>3.25</v>
      </c>
      <c r="E181" s="19">
        <v>2.25</v>
      </c>
      <c r="F181" s="20">
        <v>1</v>
      </c>
      <c r="G181" s="21">
        <f>SUM(D181:F181)</f>
        <v>6.5</v>
      </c>
      <c r="H181" s="28" t="s">
        <v>343</v>
      </c>
      <c r="I181" s="47">
        <v>1.5</v>
      </c>
      <c r="J181" s="27">
        <v>4.25</v>
      </c>
      <c r="K181" s="28">
        <f>SUM(I181:J181)</f>
        <v>5.75</v>
      </c>
      <c r="L181" s="32">
        <f>B181+C181+G181+K181</f>
        <v>14</v>
      </c>
      <c r="M181" s="36">
        <f>4*L181</f>
        <v>56</v>
      </c>
    </row>
    <row r="182" spans="1:8" ht="12.75">
      <c r="A182" s="2"/>
      <c r="H182" s="28" t="s">
        <v>343</v>
      </c>
    </row>
    <row r="183" spans="1:8" ht="12.75">
      <c r="A183" s="1" t="s">
        <v>189</v>
      </c>
      <c r="H183" s="28" t="s">
        <v>343</v>
      </c>
    </row>
    <row r="184" ht="12.75">
      <c r="H184" s="28" t="s">
        <v>343</v>
      </c>
    </row>
    <row r="185" spans="1:13" ht="12.75">
      <c r="A185" s="2" t="s">
        <v>190</v>
      </c>
      <c r="B185" s="7">
        <v>0.75</v>
      </c>
      <c r="C185" s="11">
        <v>0.75</v>
      </c>
      <c r="D185" s="19">
        <v>0.5</v>
      </c>
      <c r="E185" s="19">
        <v>2</v>
      </c>
      <c r="F185" s="20">
        <v>0.5</v>
      </c>
      <c r="G185" s="21">
        <f>SUM(D185:F185)</f>
        <v>3</v>
      </c>
      <c r="H185" s="28" t="s">
        <v>343</v>
      </c>
      <c r="I185" s="47">
        <v>1.5</v>
      </c>
      <c r="J185" s="27">
        <v>3.5</v>
      </c>
      <c r="K185" s="28">
        <f>SUM(I185:J185)</f>
        <v>5</v>
      </c>
      <c r="L185" s="32">
        <f>B185+C185+G185+K185</f>
        <v>9.5</v>
      </c>
      <c r="M185" s="36">
        <f>4*L185</f>
        <v>38</v>
      </c>
    </row>
    <row r="186" spans="1:13" ht="12.75">
      <c r="A186" s="2" t="s">
        <v>191</v>
      </c>
      <c r="B186" s="7">
        <v>0.75</v>
      </c>
      <c r="C186" s="11">
        <v>1.25</v>
      </c>
      <c r="D186" s="19">
        <v>3.25</v>
      </c>
      <c r="E186" s="19">
        <v>3</v>
      </c>
      <c r="F186" s="20">
        <v>2</v>
      </c>
      <c r="G186" s="21">
        <f>SUM(D186:F186)</f>
        <v>8.25</v>
      </c>
      <c r="H186" s="28" t="s">
        <v>343</v>
      </c>
      <c r="I186" s="47">
        <v>1.5</v>
      </c>
      <c r="J186" s="27">
        <v>4.5</v>
      </c>
      <c r="K186" s="28">
        <f>SUM(I186:J186)</f>
        <v>6</v>
      </c>
      <c r="L186" s="32">
        <f>B186+C186+G186+K186</f>
        <v>16.25</v>
      </c>
      <c r="M186" s="36">
        <f>4*L186</f>
        <v>65</v>
      </c>
    </row>
    <row r="187" spans="1:8" ht="12.75">
      <c r="A187" s="2"/>
      <c r="H187" s="28" t="s">
        <v>343</v>
      </c>
    </row>
    <row r="188" spans="1:8" ht="12.75">
      <c r="A188" s="1" t="s">
        <v>192</v>
      </c>
      <c r="H188" s="28" t="s">
        <v>343</v>
      </c>
    </row>
    <row r="189" spans="1:8" ht="12.75">
      <c r="A189" s="2"/>
      <c r="H189" s="28" t="s">
        <v>343</v>
      </c>
    </row>
    <row r="190" spans="1:13" ht="12.75">
      <c r="A190" s="2" t="s">
        <v>193</v>
      </c>
      <c r="B190" s="7">
        <v>1.5</v>
      </c>
      <c r="C190" s="11">
        <v>1</v>
      </c>
      <c r="D190" s="19">
        <v>4</v>
      </c>
      <c r="E190" s="19">
        <v>1.5</v>
      </c>
      <c r="F190" s="20">
        <v>1.25</v>
      </c>
      <c r="G190" s="21">
        <f>SUM(D190:F190)</f>
        <v>6.75</v>
      </c>
      <c r="H190" s="28" t="s">
        <v>343</v>
      </c>
      <c r="I190" s="47">
        <v>1.75</v>
      </c>
      <c r="J190" s="27">
        <v>5</v>
      </c>
      <c r="K190" s="28">
        <f>SUM(I190:J190)</f>
        <v>6.75</v>
      </c>
      <c r="L190" s="32">
        <f>B190+C190+G190+K190</f>
        <v>16</v>
      </c>
      <c r="M190" s="36">
        <f>4*L190</f>
        <v>64</v>
      </c>
    </row>
    <row r="191" spans="1:8" ht="12.75">
      <c r="A191" s="2"/>
      <c r="H191" s="28" t="s">
        <v>343</v>
      </c>
    </row>
    <row r="192" spans="1:8" ht="12.75">
      <c r="A192" s="1" t="s">
        <v>194</v>
      </c>
      <c r="H192" s="28" t="s">
        <v>343</v>
      </c>
    </row>
    <row r="193" spans="1:8" ht="12.75">
      <c r="A193" s="2"/>
      <c r="H193" s="28" t="s">
        <v>343</v>
      </c>
    </row>
    <row r="194" spans="1:13" ht="12.75">
      <c r="A194" s="2" t="s">
        <v>195</v>
      </c>
      <c r="B194" s="7">
        <v>1</v>
      </c>
      <c r="C194" s="11">
        <v>0.5</v>
      </c>
      <c r="D194" s="19">
        <v>1.5</v>
      </c>
      <c r="E194" s="19">
        <v>2</v>
      </c>
      <c r="F194" s="20">
        <v>0.5</v>
      </c>
      <c r="G194" s="21">
        <f>SUM(D194:F194)</f>
        <v>4</v>
      </c>
      <c r="H194" s="28" t="s">
        <v>343</v>
      </c>
      <c r="I194" s="47">
        <v>1.5</v>
      </c>
      <c r="J194" s="27">
        <v>3</v>
      </c>
      <c r="K194" s="28">
        <f>SUM(I194:J194)</f>
        <v>4.5</v>
      </c>
      <c r="L194" s="32">
        <f>B194+C194+G194+K194</f>
        <v>10</v>
      </c>
      <c r="M194" s="36">
        <f>4*L194</f>
        <v>40</v>
      </c>
    </row>
    <row r="195" spans="1:13" ht="12.75">
      <c r="A195" s="2" t="s">
        <v>196</v>
      </c>
      <c r="B195" s="7">
        <v>0.5</v>
      </c>
      <c r="C195" s="11">
        <v>2</v>
      </c>
      <c r="D195" s="19">
        <v>2.25</v>
      </c>
      <c r="E195" s="19">
        <v>2</v>
      </c>
      <c r="F195" s="20">
        <v>1.5</v>
      </c>
      <c r="G195" s="21">
        <f>SUM(D195:F195)</f>
        <v>5.75</v>
      </c>
      <c r="H195" s="28" t="s">
        <v>343</v>
      </c>
      <c r="I195" s="47">
        <v>1.5</v>
      </c>
      <c r="J195" s="27">
        <v>4.5</v>
      </c>
      <c r="K195" s="28">
        <f>SUM(I195:J195)</f>
        <v>6</v>
      </c>
      <c r="L195" s="32">
        <f>B195+C195+G195+K195</f>
        <v>14.25</v>
      </c>
      <c r="M195" s="36">
        <f>4*L195</f>
        <v>57</v>
      </c>
    </row>
    <row r="196" spans="1:13" ht="12.75">
      <c r="A196" s="2" t="s">
        <v>197</v>
      </c>
      <c r="B196" s="7">
        <v>0.5</v>
      </c>
      <c r="C196" s="11">
        <v>0.75</v>
      </c>
      <c r="D196" s="19">
        <v>1.5</v>
      </c>
      <c r="E196" s="19">
        <v>2</v>
      </c>
      <c r="F196" s="20">
        <v>0.75</v>
      </c>
      <c r="G196" s="21">
        <f>SUM(D196:F196)</f>
        <v>4.25</v>
      </c>
      <c r="H196" s="28" t="s">
        <v>343</v>
      </c>
      <c r="I196" s="47">
        <v>1.25</v>
      </c>
      <c r="J196" s="27">
        <v>2.25</v>
      </c>
      <c r="K196" s="28">
        <f>SUM(I196:J196)</f>
        <v>3.5</v>
      </c>
      <c r="L196" s="32">
        <f>B196+C196+G196+K196</f>
        <v>9</v>
      </c>
      <c r="M196" s="36">
        <f>4*L196</f>
        <v>36</v>
      </c>
    </row>
    <row r="197" spans="1:8" ht="12.75">
      <c r="A197" s="2"/>
      <c r="H197" s="28" t="s">
        <v>343</v>
      </c>
    </row>
    <row r="198" spans="1:8" ht="12.75">
      <c r="A198" s="1" t="s">
        <v>198</v>
      </c>
      <c r="H198" s="28" t="s">
        <v>343</v>
      </c>
    </row>
    <row r="199" spans="1:8" ht="12.75">
      <c r="A199" s="2"/>
      <c r="H199" s="28" t="s">
        <v>343</v>
      </c>
    </row>
    <row r="200" spans="1:13" ht="12.75">
      <c r="A200" s="2" t="s">
        <v>199</v>
      </c>
      <c r="B200" s="7">
        <v>0.75</v>
      </c>
      <c r="C200" s="11">
        <v>1.5</v>
      </c>
      <c r="D200" s="19">
        <v>0.75</v>
      </c>
      <c r="E200" s="19">
        <v>2.5</v>
      </c>
      <c r="F200" s="20">
        <v>0.5</v>
      </c>
      <c r="G200" s="21">
        <f>SUM(D200:F200)</f>
        <v>3.75</v>
      </c>
      <c r="H200" s="28" t="s">
        <v>343</v>
      </c>
      <c r="I200" s="47">
        <v>1.75</v>
      </c>
      <c r="J200" s="27">
        <v>3</v>
      </c>
      <c r="K200" s="28">
        <f>SUM(I200:J200)</f>
        <v>4.75</v>
      </c>
      <c r="L200" s="32">
        <f>B200+C200+G200+K200</f>
        <v>10.75</v>
      </c>
      <c r="M200" s="36">
        <f>4*L200</f>
        <v>43</v>
      </c>
    </row>
    <row r="201" spans="1:14" s="59" customFormat="1" ht="12.75">
      <c r="A201" s="48" t="s">
        <v>200</v>
      </c>
      <c r="B201" s="49">
        <v>1</v>
      </c>
      <c r="C201" s="50">
        <v>2.5</v>
      </c>
      <c r="D201" s="51">
        <v>4</v>
      </c>
      <c r="E201" s="51">
        <v>3.75</v>
      </c>
      <c r="F201" s="52">
        <v>1.5</v>
      </c>
      <c r="G201" s="53">
        <f>SUM(D201:F201)</f>
        <v>9.25</v>
      </c>
      <c r="H201" s="54" t="s">
        <v>343</v>
      </c>
      <c r="I201" s="55">
        <v>2</v>
      </c>
      <c r="J201" s="56">
        <v>5.5</v>
      </c>
      <c r="K201" s="54">
        <f>SUM(I201:J201)</f>
        <v>7.5</v>
      </c>
      <c r="L201" s="57">
        <f>B201+C201+G201+K201</f>
        <v>20.25</v>
      </c>
      <c r="M201" s="58">
        <f>4*L201</f>
        <v>81</v>
      </c>
      <c r="N201" s="49" t="s">
        <v>250</v>
      </c>
    </row>
    <row r="202" spans="1:13" ht="12.75">
      <c r="A202" s="2" t="s">
        <v>201</v>
      </c>
      <c r="B202" s="7">
        <v>0.5</v>
      </c>
      <c r="C202" s="11">
        <v>2.5</v>
      </c>
      <c r="D202" s="19">
        <v>3.25</v>
      </c>
      <c r="E202" s="19">
        <v>2.75</v>
      </c>
      <c r="F202" s="20">
        <v>1.5</v>
      </c>
      <c r="G202" s="21">
        <f>SUM(D202:F202)</f>
        <v>7.5</v>
      </c>
      <c r="H202" s="28" t="s">
        <v>343</v>
      </c>
      <c r="I202" s="47">
        <v>1.5</v>
      </c>
      <c r="J202" s="27">
        <v>4</v>
      </c>
      <c r="K202" s="28">
        <f>SUM(I202:J202)</f>
        <v>5.5</v>
      </c>
      <c r="L202" s="32">
        <f>B202+C202+G202+K202</f>
        <v>16</v>
      </c>
      <c r="M202" s="36">
        <f>4*L202</f>
        <v>64</v>
      </c>
    </row>
    <row r="203" spans="1:13" ht="12.75">
      <c r="A203" s="2" t="s">
        <v>202</v>
      </c>
      <c r="B203" s="7">
        <v>1</v>
      </c>
      <c r="C203" s="11">
        <v>1</v>
      </c>
      <c r="D203" s="19">
        <v>3</v>
      </c>
      <c r="E203" s="19">
        <v>3.25</v>
      </c>
      <c r="F203" s="20">
        <v>1.5</v>
      </c>
      <c r="G203" s="21">
        <f>SUM(D203:F203)</f>
        <v>7.75</v>
      </c>
      <c r="H203" s="28" t="s">
        <v>343</v>
      </c>
      <c r="I203" s="47">
        <v>1.5</v>
      </c>
      <c r="J203" s="27">
        <v>4</v>
      </c>
      <c r="K203" s="28">
        <f>SUM(I203:J203)</f>
        <v>5.5</v>
      </c>
      <c r="L203" s="32">
        <f>B203+C203+G203+K203</f>
        <v>15.25</v>
      </c>
      <c r="M203" s="36">
        <f>4*L203</f>
        <v>61</v>
      </c>
    </row>
    <row r="204" spans="1:8" ht="12.75">
      <c r="A204" s="2"/>
      <c r="H204" s="28" t="s">
        <v>343</v>
      </c>
    </row>
    <row r="205" spans="1:8" ht="12.75">
      <c r="A205" s="1" t="s">
        <v>203</v>
      </c>
      <c r="H205" s="28" t="s">
        <v>343</v>
      </c>
    </row>
    <row r="206" spans="1:8" ht="12.75">
      <c r="A206" s="2"/>
      <c r="H206" s="28" t="s">
        <v>343</v>
      </c>
    </row>
    <row r="207" spans="1:13" ht="12.75">
      <c r="A207" s="2" t="s">
        <v>204</v>
      </c>
      <c r="B207" s="7">
        <v>1</v>
      </c>
      <c r="C207" s="11">
        <v>2.5</v>
      </c>
      <c r="D207" s="19">
        <v>3</v>
      </c>
      <c r="E207" s="19">
        <v>3</v>
      </c>
      <c r="F207" s="20">
        <v>1.75</v>
      </c>
      <c r="G207" s="21">
        <f aca="true" t="shared" si="16" ref="G207:G213">SUM(D207:F207)</f>
        <v>7.75</v>
      </c>
      <c r="H207" s="28" t="s">
        <v>343</v>
      </c>
      <c r="I207" s="47">
        <v>1.75</v>
      </c>
      <c r="J207" s="27">
        <v>4</v>
      </c>
      <c r="K207" s="28">
        <f aca="true" t="shared" si="17" ref="K207:K213">SUM(I207:J207)</f>
        <v>5.75</v>
      </c>
      <c r="L207" s="32">
        <f aca="true" t="shared" si="18" ref="L207:L213">B207+C207+G207+K207</f>
        <v>17</v>
      </c>
      <c r="M207" s="36">
        <f aca="true" t="shared" si="19" ref="M207:M213">4*L207</f>
        <v>68</v>
      </c>
    </row>
    <row r="208" spans="1:13" ht="12.75">
      <c r="A208" s="2" t="s">
        <v>205</v>
      </c>
      <c r="B208" s="7">
        <v>1</v>
      </c>
      <c r="C208" s="11">
        <v>2.25</v>
      </c>
      <c r="D208" s="19">
        <v>4</v>
      </c>
      <c r="E208" s="19">
        <v>3.75</v>
      </c>
      <c r="F208" s="20">
        <v>1.75</v>
      </c>
      <c r="G208" s="21">
        <f t="shared" si="16"/>
        <v>9.5</v>
      </c>
      <c r="H208" s="28" t="s">
        <v>343</v>
      </c>
      <c r="I208" s="47">
        <v>1.75</v>
      </c>
      <c r="J208" s="27">
        <v>5.25</v>
      </c>
      <c r="K208" s="28">
        <f t="shared" si="17"/>
        <v>7</v>
      </c>
      <c r="L208" s="32">
        <f t="shared" si="18"/>
        <v>19.75</v>
      </c>
      <c r="M208" s="36">
        <f t="shared" si="19"/>
        <v>79</v>
      </c>
    </row>
    <row r="209" spans="1:14" ht="12.75">
      <c r="A209" s="2" t="s">
        <v>206</v>
      </c>
      <c r="B209" s="7">
        <v>0.75</v>
      </c>
      <c r="C209" s="11">
        <v>1.5</v>
      </c>
      <c r="D209" s="19">
        <v>1.5</v>
      </c>
      <c r="E209" s="19">
        <v>2.25</v>
      </c>
      <c r="F209" s="20">
        <v>1.25</v>
      </c>
      <c r="G209" s="21">
        <f t="shared" si="16"/>
        <v>5</v>
      </c>
      <c r="H209" s="28" t="s">
        <v>343</v>
      </c>
      <c r="I209" s="47">
        <v>1</v>
      </c>
      <c r="J209" s="27">
        <v>3</v>
      </c>
      <c r="K209" s="28">
        <f t="shared" si="17"/>
        <v>4</v>
      </c>
      <c r="L209" s="32">
        <f t="shared" si="18"/>
        <v>11.25</v>
      </c>
      <c r="M209" s="36">
        <f t="shared" si="19"/>
        <v>45</v>
      </c>
      <c r="N209" s="7" t="s">
        <v>251</v>
      </c>
    </row>
    <row r="210" spans="1:14" s="59" customFormat="1" ht="12.75">
      <c r="A210" s="48" t="s">
        <v>207</v>
      </c>
      <c r="B210" s="49">
        <v>1</v>
      </c>
      <c r="C210" s="50">
        <v>2.25</v>
      </c>
      <c r="D210" s="51">
        <v>4</v>
      </c>
      <c r="E210" s="51">
        <v>3.5</v>
      </c>
      <c r="F210" s="52">
        <v>1.5</v>
      </c>
      <c r="G210" s="53">
        <f t="shared" si="16"/>
        <v>9</v>
      </c>
      <c r="H210" s="54" t="s">
        <v>343</v>
      </c>
      <c r="I210" s="55">
        <v>1.5</v>
      </c>
      <c r="J210" s="56">
        <v>6</v>
      </c>
      <c r="K210" s="54">
        <f t="shared" si="17"/>
        <v>7.5</v>
      </c>
      <c r="L210" s="57">
        <f t="shared" si="18"/>
        <v>19.75</v>
      </c>
      <c r="M210" s="58">
        <f t="shared" si="19"/>
        <v>79</v>
      </c>
      <c r="N210" s="49" t="s">
        <v>252</v>
      </c>
    </row>
    <row r="211" spans="1:14" ht="12.75">
      <c r="A211" s="2" t="s">
        <v>208</v>
      </c>
      <c r="B211" s="7">
        <v>1.25</v>
      </c>
      <c r="C211" s="11">
        <v>2.75</v>
      </c>
      <c r="D211" s="19">
        <v>2</v>
      </c>
      <c r="E211" s="19">
        <v>2.5</v>
      </c>
      <c r="F211" s="20">
        <v>1.75</v>
      </c>
      <c r="G211" s="21">
        <f t="shared" si="16"/>
        <v>6.25</v>
      </c>
      <c r="H211" s="28" t="s">
        <v>343</v>
      </c>
      <c r="I211" s="47">
        <v>1.75</v>
      </c>
      <c r="J211" s="27">
        <v>3.75</v>
      </c>
      <c r="K211" s="28">
        <f t="shared" si="17"/>
        <v>5.5</v>
      </c>
      <c r="L211" s="32">
        <f t="shared" si="18"/>
        <v>15.75</v>
      </c>
      <c r="M211" s="36">
        <f t="shared" si="19"/>
        <v>63</v>
      </c>
      <c r="N211" s="7" t="s">
        <v>253</v>
      </c>
    </row>
    <row r="212" spans="1:13" ht="12.75">
      <c r="A212" s="2" t="s">
        <v>212</v>
      </c>
      <c r="B212" s="7">
        <v>1</v>
      </c>
      <c r="C212" s="11">
        <v>1.25</v>
      </c>
      <c r="D212" s="19">
        <v>2.25</v>
      </c>
      <c r="E212" s="19">
        <v>3.5</v>
      </c>
      <c r="F212" s="20">
        <v>1.75</v>
      </c>
      <c r="G212" s="21">
        <f t="shared" si="16"/>
        <v>7.5</v>
      </c>
      <c r="H212" s="28" t="s">
        <v>343</v>
      </c>
      <c r="I212" s="47">
        <v>1.25</v>
      </c>
      <c r="J212" s="27">
        <v>4.75</v>
      </c>
      <c r="K212" s="28">
        <f t="shared" si="17"/>
        <v>6</v>
      </c>
      <c r="L212" s="32">
        <f t="shared" si="18"/>
        <v>15.75</v>
      </c>
      <c r="M212" s="36">
        <f t="shared" si="19"/>
        <v>63</v>
      </c>
    </row>
    <row r="213" spans="1:13" ht="12.75">
      <c r="A213" s="2" t="s">
        <v>213</v>
      </c>
      <c r="B213" s="7">
        <v>1</v>
      </c>
      <c r="C213" s="11">
        <v>0.5</v>
      </c>
      <c r="D213" s="19">
        <v>1.5</v>
      </c>
      <c r="E213" s="19">
        <v>2.5</v>
      </c>
      <c r="F213" s="20">
        <v>1.5</v>
      </c>
      <c r="G213" s="21">
        <f t="shared" si="16"/>
        <v>5.5</v>
      </c>
      <c r="H213" s="28" t="s">
        <v>343</v>
      </c>
      <c r="I213" s="47">
        <v>1.5</v>
      </c>
      <c r="J213" s="27">
        <v>4.75</v>
      </c>
      <c r="K213" s="28">
        <f t="shared" si="17"/>
        <v>6.25</v>
      </c>
      <c r="L213" s="32">
        <f t="shared" si="18"/>
        <v>13.25</v>
      </c>
      <c r="M213" s="36">
        <f t="shared" si="19"/>
        <v>53</v>
      </c>
    </row>
    <row r="214" ht="12.75">
      <c r="H214" s="28" t="s">
        <v>343</v>
      </c>
    </row>
    <row r="215" spans="1:8" ht="12.75">
      <c r="A215" s="1" t="s">
        <v>209</v>
      </c>
      <c r="H215" s="28" t="s">
        <v>343</v>
      </c>
    </row>
    <row r="216" ht="12.75">
      <c r="H216" s="28" t="s">
        <v>343</v>
      </c>
    </row>
    <row r="217" spans="1:13" ht="12.75">
      <c r="A217" s="2" t="s">
        <v>210</v>
      </c>
      <c r="B217" s="7">
        <v>0.75</v>
      </c>
      <c r="C217" s="11">
        <v>1.25</v>
      </c>
      <c r="D217" s="19">
        <v>1</v>
      </c>
      <c r="E217" s="19">
        <v>2</v>
      </c>
      <c r="F217" s="20">
        <v>1</v>
      </c>
      <c r="G217" s="21">
        <f>SUM(D217:F217)</f>
        <v>4</v>
      </c>
      <c r="H217" s="28" t="s">
        <v>343</v>
      </c>
      <c r="I217" s="47">
        <v>1.5</v>
      </c>
      <c r="J217" s="27">
        <v>3.5</v>
      </c>
      <c r="K217" s="28">
        <f>SUM(I217:J217)</f>
        <v>5</v>
      </c>
      <c r="L217" s="32">
        <f>B217+C217+G217+K217</f>
        <v>11</v>
      </c>
      <c r="M217" s="36">
        <f>4*L217</f>
        <v>44</v>
      </c>
    </row>
    <row r="218" spans="1:13" ht="12.75">
      <c r="A218" s="2" t="s">
        <v>211</v>
      </c>
      <c r="B218" s="7">
        <v>0.5</v>
      </c>
      <c r="C218" s="11">
        <v>0.75</v>
      </c>
      <c r="D218" s="19">
        <v>1</v>
      </c>
      <c r="E218" s="19">
        <v>2</v>
      </c>
      <c r="F218" s="20">
        <v>1</v>
      </c>
      <c r="G218" s="21">
        <f>SUM(D218:F218)</f>
        <v>4</v>
      </c>
      <c r="H218" s="28" t="s">
        <v>343</v>
      </c>
      <c r="I218" s="47">
        <v>1.5</v>
      </c>
      <c r="J218" s="27">
        <v>3.5</v>
      </c>
      <c r="K218" s="28">
        <f>SUM(I218:J218)</f>
        <v>5</v>
      </c>
      <c r="L218" s="32">
        <f>B218+C218+G218+K218</f>
        <v>10.25</v>
      </c>
      <c r="M218" s="36">
        <f>4*L218</f>
        <v>41</v>
      </c>
    </row>
    <row r="219" spans="1:14" s="59" customFormat="1" ht="12.75">
      <c r="A219" s="48" t="s">
        <v>214</v>
      </c>
      <c r="B219" s="49">
        <v>1.25</v>
      </c>
      <c r="C219" s="50">
        <v>1.5</v>
      </c>
      <c r="D219" s="51">
        <v>4</v>
      </c>
      <c r="E219" s="51">
        <v>3.75</v>
      </c>
      <c r="F219" s="52">
        <v>2.25</v>
      </c>
      <c r="G219" s="53">
        <f>SUM(D219:F219)</f>
        <v>10</v>
      </c>
      <c r="H219" s="54" t="s">
        <v>343</v>
      </c>
      <c r="I219" s="55">
        <v>1.75</v>
      </c>
      <c r="J219" s="56">
        <v>6.25</v>
      </c>
      <c r="K219" s="54">
        <f>SUM(I219:J219)</f>
        <v>8</v>
      </c>
      <c r="L219" s="57">
        <f>B219+C219+G219+K219</f>
        <v>20.75</v>
      </c>
      <c r="M219" s="58">
        <f>4*L219</f>
        <v>83</v>
      </c>
      <c r="N219" s="49" t="s">
        <v>254</v>
      </c>
    </row>
    <row r="220" spans="1:14" ht="12.75">
      <c r="A220" s="2" t="s">
        <v>215</v>
      </c>
      <c r="B220" s="7">
        <v>0.25</v>
      </c>
      <c r="C220" s="11">
        <v>0.5</v>
      </c>
      <c r="D220" s="19">
        <v>0.5</v>
      </c>
      <c r="E220" s="19">
        <v>2</v>
      </c>
      <c r="F220" s="20">
        <v>0.25</v>
      </c>
      <c r="G220" s="21">
        <f>SUM(D220:F220)</f>
        <v>2.75</v>
      </c>
      <c r="H220" s="28" t="s">
        <v>343</v>
      </c>
      <c r="I220" s="47">
        <v>2</v>
      </c>
      <c r="J220" s="27">
        <v>7</v>
      </c>
      <c r="K220" s="28">
        <f>SUM(I220:J220)</f>
        <v>9</v>
      </c>
      <c r="L220" s="32">
        <f>B220+C220+G220+K220</f>
        <v>12.5</v>
      </c>
      <c r="M220" s="36">
        <f>4*L220</f>
        <v>50</v>
      </c>
      <c r="N220" s="7" t="s">
        <v>255</v>
      </c>
    </row>
    <row r="221" ht="12.75">
      <c r="H221" s="28" t="s">
        <v>343</v>
      </c>
    </row>
    <row r="222" spans="1:8" ht="12.75">
      <c r="A222" s="1" t="s">
        <v>216</v>
      </c>
      <c r="H222" s="28" t="s">
        <v>343</v>
      </c>
    </row>
    <row r="223" ht="12.75">
      <c r="H223" s="28" t="s">
        <v>343</v>
      </c>
    </row>
    <row r="224" spans="1:14" s="59" customFormat="1" ht="12.75">
      <c r="A224" s="48" t="s">
        <v>217</v>
      </c>
      <c r="B224" s="49">
        <v>0.75</v>
      </c>
      <c r="C224" s="50">
        <v>2</v>
      </c>
      <c r="D224" s="51">
        <v>2.5</v>
      </c>
      <c r="E224" s="51">
        <v>3.5</v>
      </c>
      <c r="F224" s="52">
        <v>2.75</v>
      </c>
      <c r="G224" s="53">
        <f>SUM(D224:F224)</f>
        <v>8.75</v>
      </c>
      <c r="H224" s="54" t="s">
        <v>343</v>
      </c>
      <c r="I224" s="55">
        <v>1.5</v>
      </c>
      <c r="J224" s="56">
        <v>3</v>
      </c>
      <c r="K224" s="54">
        <f>SUM(I224:J224)</f>
        <v>4.5</v>
      </c>
      <c r="L224" s="57">
        <f>B224+C224+G224+K224</f>
        <v>16</v>
      </c>
      <c r="M224" s="58">
        <f>4*L224</f>
        <v>64</v>
      </c>
      <c r="N224" s="49"/>
    </row>
    <row r="225" spans="1:13" ht="12.75">
      <c r="A225" s="2" t="s">
        <v>218</v>
      </c>
      <c r="B225" s="7">
        <v>1.25</v>
      </c>
      <c r="C225" s="11">
        <v>1.25</v>
      </c>
      <c r="D225" s="19">
        <v>1.75</v>
      </c>
      <c r="E225" s="19">
        <v>2.5</v>
      </c>
      <c r="F225" s="20">
        <v>1.75</v>
      </c>
      <c r="G225" s="21">
        <f>SUM(D225:F225)</f>
        <v>6</v>
      </c>
      <c r="H225" s="28" t="s">
        <v>343</v>
      </c>
      <c r="I225" s="47">
        <v>1.5</v>
      </c>
      <c r="J225" s="27">
        <v>3.5</v>
      </c>
      <c r="K225" s="28">
        <f>SUM(I225:J225)</f>
        <v>5</v>
      </c>
      <c r="L225" s="32">
        <f>B225+C225+G225+K225</f>
        <v>13.5</v>
      </c>
      <c r="M225" s="36">
        <f>4*L225</f>
        <v>54</v>
      </c>
    </row>
    <row r="226" ht="12.75">
      <c r="H226" s="28" t="s">
        <v>343</v>
      </c>
    </row>
    <row r="227" spans="1:8" ht="12.75">
      <c r="A227" s="1" t="s">
        <v>219</v>
      </c>
      <c r="H227" s="28" t="s">
        <v>343</v>
      </c>
    </row>
    <row r="228" ht="12.75">
      <c r="H228" s="28" t="s">
        <v>343</v>
      </c>
    </row>
    <row r="229" spans="1:14" ht="12.75">
      <c r="A229" s="2" t="s">
        <v>220</v>
      </c>
      <c r="B229" s="7">
        <v>0.75</v>
      </c>
      <c r="C229" s="11">
        <v>2.25</v>
      </c>
      <c r="D229" s="19">
        <v>2.5</v>
      </c>
      <c r="E229" s="19">
        <v>2.25</v>
      </c>
      <c r="F229" s="20">
        <v>0.75</v>
      </c>
      <c r="G229" s="21">
        <f aca="true" t="shared" si="20" ref="G229:G236">SUM(D229:F229)</f>
        <v>5.5</v>
      </c>
      <c r="H229" s="28" t="s">
        <v>343</v>
      </c>
      <c r="I229" s="47">
        <v>1</v>
      </c>
      <c r="J229" s="27">
        <v>3</v>
      </c>
      <c r="K229" s="28">
        <f aca="true" t="shared" si="21" ref="K229:K236">SUM(I229:J229)</f>
        <v>4</v>
      </c>
      <c r="L229" s="32">
        <f aca="true" t="shared" si="22" ref="L229:L236">B229+C229+G229+K229</f>
        <v>12.5</v>
      </c>
      <c r="M229" s="36">
        <f aca="true" t="shared" si="23" ref="M229:M236">4*L229</f>
        <v>50</v>
      </c>
      <c r="N229" s="7" t="s">
        <v>256</v>
      </c>
    </row>
    <row r="230" spans="1:14" ht="12.75">
      <c r="A230" s="2" t="s">
        <v>221</v>
      </c>
      <c r="B230" s="7">
        <v>0.75</v>
      </c>
      <c r="C230" s="11">
        <v>2</v>
      </c>
      <c r="D230" s="19">
        <v>1.5</v>
      </c>
      <c r="E230" s="19">
        <v>2</v>
      </c>
      <c r="F230" s="20">
        <v>0.5</v>
      </c>
      <c r="G230" s="21">
        <f t="shared" si="20"/>
        <v>4</v>
      </c>
      <c r="H230" s="28" t="s">
        <v>343</v>
      </c>
      <c r="I230" s="47">
        <v>1.25</v>
      </c>
      <c r="J230" s="27">
        <v>3</v>
      </c>
      <c r="K230" s="28">
        <f t="shared" si="21"/>
        <v>4.25</v>
      </c>
      <c r="L230" s="32">
        <f t="shared" si="22"/>
        <v>11</v>
      </c>
      <c r="M230" s="36">
        <f t="shared" si="23"/>
        <v>44</v>
      </c>
      <c r="N230" s="7" t="s">
        <v>256</v>
      </c>
    </row>
    <row r="231" spans="1:13" ht="12.75">
      <c r="A231" s="2" t="s">
        <v>222</v>
      </c>
      <c r="B231" s="7">
        <v>0.75</v>
      </c>
      <c r="C231" s="11">
        <v>1.5</v>
      </c>
      <c r="D231" s="19">
        <v>0.75</v>
      </c>
      <c r="E231" s="19">
        <v>2</v>
      </c>
      <c r="F231" s="20">
        <v>0.25</v>
      </c>
      <c r="G231" s="21">
        <f t="shared" si="20"/>
        <v>3</v>
      </c>
      <c r="H231" s="28" t="s">
        <v>343</v>
      </c>
      <c r="I231" s="47">
        <v>1.5</v>
      </c>
      <c r="J231" s="27">
        <v>2.75</v>
      </c>
      <c r="K231" s="28">
        <f t="shared" si="21"/>
        <v>4.25</v>
      </c>
      <c r="L231" s="32">
        <f t="shared" si="22"/>
        <v>9.5</v>
      </c>
      <c r="M231" s="36">
        <f t="shared" si="23"/>
        <v>38</v>
      </c>
    </row>
    <row r="232" spans="1:13" ht="12.75">
      <c r="A232" s="2" t="s">
        <v>223</v>
      </c>
      <c r="B232" s="7">
        <v>0.5</v>
      </c>
      <c r="C232" s="11">
        <v>2.75</v>
      </c>
      <c r="D232" s="19">
        <v>0.5</v>
      </c>
      <c r="E232" s="19">
        <v>2</v>
      </c>
      <c r="F232" s="20">
        <v>0.25</v>
      </c>
      <c r="G232" s="21">
        <f t="shared" si="20"/>
        <v>2.75</v>
      </c>
      <c r="H232" s="28" t="s">
        <v>343</v>
      </c>
      <c r="I232" s="47">
        <v>1.25</v>
      </c>
      <c r="J232" s="27">
        <v>3.25</v>
      </c>
      <c r="K232" s="28">
        <f t="shared" si="21"/>
        <v>4.5</v>
      </c>
      <c r="L232" s="32">
        <f t="shared" si="22"/>
        <v>10.5</v>
      </c>
      <c r="M232" s="36">
        <f t="shared" si="23"/>
        <v>42</v>
      </c>
    </row>
    <row r="233" spans="1:14" ht="12.75">
      <c r="A233" s="2" t="s">
        <v>224</v>
      </c>
      <c r="B233" s="7">
        <v>0.5</v>
      </c>
      <c r="C233" s="11">
        <v>0.5</v>
      </c>
      <c r="D233" s="19">
        <v>0.5</v>
      </c>
      <c r="E233" s="19">
        <v>2.5</v>
      </c>
      <c r="F233" s="20">
        <v>2</v>
      </c>
      <c r="G233" s="21">
        <f t="shared" si="20"/>
        <v>5</v>
      </c>
      <c r="H233" s="28" t="s">
        <v>343</v>
      </c>
      <c r="I233" s="47">
        <v>1.75</v>
      </c>
      <c r="J233" s="27">
        <v>3.5</v>
      </c>
      <c r="K233" s="28">
        <f t="shared" si="21"/>
        <v>5.25</v>
      </c>
      <c r="L233" s="32">
        <f t="shared" si="22"/>
        <v>11.25</v>
      </c>
      <c r="M233" s="36">
        <f t="shared" si="23"/>
        <v>45</v>
      </c>
      <c r="N233" s="7" t="s">
        <v>257</v>
      </c>
    </row>
    <row r="234" spans="1:13" ht="12.75">
      <c r="A234" s="2" t="s">
        <v>225</v>
      </c>
      <c r="B234" s="7">
        <v>1</v>
      </c>
      <c r="C234" s="11">
        <v>0.5</v>
      </c>
      <c r="D234" s="19">
        <v>0.5</v>
      </c>
      <c r="E234" s="19">
        <v>2</v>
      </c>
      <c r="F234" s="20">
        <v>1</v>
      </c>
      <c r="G234" s="21">
        <f t="shared" si="20"/>
        <v>3.5</v>
      </c>
      <c r="H234" s="28" t="s">
        <v>343</v>
      </c>
      <c r="I234" s="47">
        <v>1.5</v>
      </c>
      <c r="J234" s="27">
        <v>3</v>
      </c>
      <c r="K234" s="28">
        <f t="shared" si="21"/>
        <v>4.5</v>
      </c>
      <c r="L234" s="32">
        <f t="shared" si="22"/>
        <v>9.5</v>
      </c>
      <c r="M234" s="36">
        <f t="shared" si="23"/>
        <v>38</v>
      </c>
    </row>
    <row r="235" spans="1:13" ht="12.75">
      <c r="A235" s="2" t="s">
        <v>226</v>
      </c>
      <c r="B235" s="7">
        <v>0.75</v>
      </c>
      <c r="C235" s="11">
        <v>0</v>
      </c>
      <c r="D235" s="19">
        <v>0.5</v>
      </c>
      <c r="E235" s="19">
        <v>2.25</v>
      </c>
      <c r="F235" s="20">
        <v>2</v>
      </c>
      <c r="G235" s="21">
        <f t="shared" si="20"/>
        <v>4.75</v>
      </c>
      <c r="H235" s="28" t="s">
        <v>343</v>
      </c>
      <c r="I235" s="47">
        <v>1.5</v>
      </c>
      <c r="J235" s="27">
        <v>3.5</v>
      </c>
      <c r="K235" s="28">
        <f t="shared" si="21"/>
        <v>5</v>
      </c>
      <c r="L235" s="32">
        <f t="shared" si="22"/>
        <v>10.5</v>
      </c>
      <c r="M235" s="36">
        <f t="shared" si="23"/>
        <v>42</v>
      </c>
    </row>
    <row r="236" spans="1:13" ht="12.75">
      <c r="A236" s="2" t="s">
        <v>227</v>
      </c>
      <c r="B236" s="7">
        <v>1</v>
      </c>
      <c r="C236" s="11">
        <v>0.5</v>
      </c>
      <c r="D236" s="19">
        <v>1</v>
      </c>
      <c r="E236" s="19">
        <v>2.25</v>
      </c>
      <c r="F236" s="20">
        <v>1.25</v>
      </c>
      <c r="G236" s="21">
        <f t="shared" si="20"/>
        <v>4.5</v>
      </c>
      <c r="H236" s="28" t="s">
        <v>343</v>
      </c>
      <c r="I236" s="47">
        <v>2</v>
      </c>
      <c r="J236" s="27">
        <v>4</v>
      </c>
      <c r="K236" s="28">
        <f t="shared" si="21"/>
        <v>6</v>
      </c>
      <c r="L236" s="32">
        <f t="shared" si="22"/>
        <v>12</v>
      </c>
      <c r="M236" s="36">
        <f t="shared" si="23"/>
        <v>48</v>
      </c>
    </row>
    <row r="237" ht="12.75">
      <c r="H237" s="28" t="s">
        <v>343</v>
      </c>
    </row>
    <row r="238" spans="1:8" ht="12.75">
      <c r="A238" s="1" t="s">
        <v>228</v>
      </c>
      <c r="H238" s="28" t="s">
        <v>343</v>
      </c>
    </row>
    <row r="239" ht="12.75">
      <c r="H239" s="28" t="s">
        <v>343</v>
      </c>
    </row>
    <row r="240" spans="1:13" ht="12.75">
      <c r="A240" s="2" t="s">
        <v>229</v>
      </c>
      <c r="B240" s="7">
        <v>0.75</v>
      </c>
      <c r="C240" s="11">
        <v>0.25</v>
      </c>
      <c r="D240" s="19">
        <v>1.5</v>
      </c>
      <c r="E240" s="19">
        <v>2.25</v>
      </c>
      <c r="F240" s="20">
        <v>2.25</v>
      </c>
      <c r="G240" s="21">
        <f aca="true" t="shared" si="24" ref="G240:G245">SUM(D240:F240)</f>
        <v>6</v>
      </c>
      <c r="H240" s="28" t="s">
        <v>343</v>
      </c>
      <c r="I240" s="47">
        <v>2</v>
      </c>
      <c r="J240" s="27">
        <v>3.5</v>
      </c>
      <c r="K240" s="28">
        <f aca="true" t="shared" si="25" ref="K240:K245">SUM(I240:J240)</f>
        <v>5.5</v>
      </c>
      <c r="L240" s="32">
        <f aca="true" t="shared" si="26" ref="L240:L245">B240+C240+G240+K240</f>
        <v>12.5</v>
      </c>
      <c r="M240" s="36">
        <f aca="true" t="shared" si="27" ref="M240:M245">4*L240</f>
        <v>50</v>
      </c>
    </row>
    <row r="241" spans="1:13" ht="12.75">
      <c r="A241" s="2" t="s">
        <v>230</v>
      </c>
      <c r="B241" s="7">
        <v>1.25</v>
      </c>
      <c r="C241" s="11">
        <v>1</v>
      </c>
      <c r="D241" s="19">
        <v>2</v>
      </c>
      <c r="E241" s="19">
        <v>2.75</v>
      </c>
      <c r="F241" s="20">
        <v>1.5</v>
      </c>
      <c r="G241" s="21">
        <f t="shared" si="24"/>
        <v>6.25</v>
      </c>
      <c r="H241" s="28" t="s">
        <v>343</v>
      </c>
      <c r="I241" s="47">
        <v>2</v>
      </c>
      <c r="J241" s="27">
        <v>4.75</v>
      </c>
      <c r="K241" s="28">
        <f t="shared" si="25"/>
        <v>6.75</v>
      </c>
      <c r="L241" s="32">
        <f t="shared" si="26"/>
        <v>15.25</v>
      </c>
      <c r="M241" s="36">
        <f t="shared" si="27"/>
        <v>61</v>
      </c>
    </row>
    <row r="242" spans="1:13" ht="12.75">
      <c r="A242" s="2" t="s">
        <v>231</v>
      </c>
      <c r="B242" s="7">
        <v>1</v>
      </c>
      <c r="C242" s="11">
        <v>1</v>
      </c>
      <c r="D242" s="19">
        <v>1.75</v>
      </c>
      <c r="E242" s="19">
        <v>2.5</v>
      </c>
      <c r="F242" s="20">
        <v>1</v>
      </c>
      <c r="G242" s="21">
        <f t="shared" si="24"/>
        <v>5.25</v>
      </c>
      <c r="H242" s="28" t="s">
        <v>343</v>
      </c>
      <c r="I242" s="47">
        <v>1</v>
      </c>
      <c r="J242" s="27">
        <v>4.25</v>
      </c>
      <c r="K242" s="28">
        <f t="shared" si="25"/>
        <v>5.25</v>
      </c>
      <c r="L242" s="32">
        <f t="shared" si="26"/>
        <v>12.5</v>
      </c>
      <c r="M242" s="36">
        <f t="shared" si="27"/>
        <v>50</v>
      </c>
    </row>
    <row r="243" spans="1:14" ht="12.75">
      <c r="A243" s="2" t="s">
        <v>232</v>
      </c>
      <c r="B243" s="7">
        <v>0.75</v>
      </c>
      <c r="C243" s="11">
        <v>1.25</v>
      </c>
      <c r="D243" s="19">
        <v>3</v>
      </c>
      <c r="E243" s="19">
        <v>2</v>
      </c>
      <c r="F243" s="20">
        <v>1.25</v>
      </c>
      <c r="G243" s="21">
        <f t="shared" si="24"/>
        <v>6.25</v>
      </c>
      <c r="H243" s="28" t="s">
        <v>343</v>
      </c>
      <c r="I243" s="47">
        <v>1.75</v>
      </c>
      <c r="J243" s="27">
        <v>5.5</v>
      </c>
      <c r="K243" s="28">
        <f t="shared" si="25"/>
        <v>7.25</v>
      </c>
      <c r="L243" s="32">
        <f t="shared" si="26"/>
        <v>15.5</v>
      </c>
      <c r="M243" s="36">
        <f t="shared" si="27"/>
        <v>62</v>
      </c>
      <c r="N243" s="7" t="s">
        <v>99</v>
      </c>
    </row>
    <row r="244" spans="1:13" ht="12.75">
      <c r="A244" s="2" t="s">
        <v>233</v>
      </c>
      <c r="B244" s="7">
        <v>1.25</v>
      </c>
      <c r="C244" s="11">
        <v>0.5</v>
      </c>
      <c r="D244" s="19">
        <v>2.5</v>
      </c>
      <c r="E244" s="19">
        <v>2.25</v>
      </c>
      <c r="F244" s="20">
        <v>1</v>
      </c>
      <c r="G244" s="21">
        <f t="shared" si="24"/>
        <v>5.75</v>
      </c>
      <c r="H244" s="28" t="s">
        <v>343</v>
      </c>
      <c r="I244" s="47">
        <v>1.75</v>
      </c>
      <c r="J244" s="27">
        <v>4.75</v>
      </c>
      <c r="K244" s="28">
        <f t="shared" si="25"/>
        <v>6.5</v>
      </c>
      <c r="L244" s="32">
        <f t="shared" si="26"/>
        <v>14</v>
      </c>
      <c r="M244" s="36">
        <f t="shared" si="27"/>
        <v>56</v>
      </c>
    </row>
    <row r="245" spans="1:13" ht="12.75">
      <c r="A245" s="2" t="s">
        <v>234</v>
      </c>
      <c r="B245" s="7">
        <v>1.25</v>
      </c>
      <c r="C245" s="11">
        <v>1</v>
      </c>
      <c r="D245" s="19">
        <v>1.5</v>
      </c>
      <c r="E245" s="19">
        <v>2.5</v>
      </c>
      <c r="F245" s="20">
        <v>2</v>
      </c>
      <c r="G245" s="21">
        <f t="shared" si="24"/>
        <v>6</v>
      </c>
      <c r="H245" s="28" t="s">
        <v>343</v>
      </c>
      <c r="I245" s="47">
        <v>1.5</v>
      </c>
      <c r="J245" s="27">
        <v>3.75</v>
      </c>
      <c r="K245" s="28">
        <f t="shared" si="25"/>
        <v>5.25</v>
      </c>
      <c r="L245" s="32">
        <f t="shared" si="26"/>
        <v>13.5</v>
      </c>
      <c r="M245" s="36">
        <f t="shared" si="27"/>
        <v>54</v>
      </c>
    </row>
    <row r="246" ht="12.75">
      <c r="H246" s="28" t="s">
        <v>343</v>
      </c>
    </row>
    <row r="247" spans="1:8" ht="12.75">
      <c r="A247" s="1" t="s">
        <v>235</v>
      </c>
      <c r="H247" s="28" t="s">
        <v>343</v>
      </c>
    </row>
    <row r="248" ht="12.75">
      <c r="H248" s="28" t="s">
        <v>343</v>
      </c>
    </row>
    <row r="249" spans="1:13" ht="12.75">
      <c r="A249" s="2" t="s">
        <v>236</v>
      </c>
      <c r="B249" s="7">
        <v>0.75</v>
      </c>
      <c r="C249" s="11">
        <v>0.5</v>
      </c>
      <c r="D249" s="19">
        <v>0.5</v>
      </c>
      <c r="E249" s="19">
        <v>2</v>
      </c>
      <c r="F249" s="20">
        <v>0.25</v>
      </c>
      <c r="G249" s="21">
        <f aca="true" t="shared" si="28" ref="G249:G254">SUM(D249:F249)</f>
        <v>2.75</v>
      </c>
      <c r="H249" s="28" t="s">
        <v>343</v>
      </c>
      <c r="I249" s="47">
        <v>1.5</v>
      </c>
      <c r="J249" s="27">
        <v>2.5</v>
      </c>
      <c r="K249" s="28">
        <f aca="true" t="shared" si="29" ref="K249:K254">SUM(I249:J249)</f>
        <v>4</v>
      </c>
      <c r="L249" s="32">
        <f aca="true" t="shared" si="30" ref="L249:L254">B249+C249+G249+K249</f>
        <v>8</v>
      </c>
      <c r="M249" s="36">
        <f aca="true" t="shared" si="31" ref="M249:M254">4*L249</f>
        <v>32</v>
      </c>
    </row>
    <row r="250" spans="1:13" ht="12.75">
      <c r="A250" s="2" t="s">
        <v>237</v>
      </c>
      <c r="B250" s="7">
        <v>1</v>
      </c>
      <c r="C250" s="11">
        <v>1</v>
      </c>
      <c r="D250" s="19">
        <v>0.75</v>
      </c>
      <c r="E250" s="19">
        <v>2</v>
      </c>
      <c r="F250" s="20">
        <v>1.75</v>
      </c>
      <c r="G250" s="21">
        <f t="shared" si="28"/>
        <v>4.5</v>
      </c>
      <c r="H250" s="28" t="s">
        <v>343</v>
      </c>
      <c r="I250" s="47">
        <v>1.5</v>
      </c>
      <c r="J250" s="27">
        <v>2.5</v>
      </c>
      <c r="K250" s="28">
        <f t="shared" si="29"/>
        <v>4</v>
      </c>
      <c r="L250" s="32">
        <f t="shared" si="30"/>
        <v>10.5</v>
      </c>
      <c r="M250" s="36">
        <f t="shared" si="31"/>
        <v>42</v>
      </c>
    </row>
    <row r="251" spans="1:13" ht="12.75">
      <c r="A251" s="2" t="s">
        <v>238</v>
      </c>
      <c r="B251" s="7">
        <v>1.25</v>
      </c>
      <c r="C251" s="11">
        <v>1.5</v>
      </c>
      <c r="D251" s="19">
        <v>2.5</v>
      </c>
      <c r="E251" s="19">
        <v>3</v>
      </c>
      <c r="F251" s="20">
        <v>1.25</v>
      </c>
      <c r="G251" s="21">
        <f t="shared" si="28"/>
        <v>6.75</v>
      </c>
      <c r="H251" s="28" t="s">
        <v>343</v>
      </c>
      <c r="I251" s="47">
        <v>2</v>
      </c>
      <c r="J251" s="27">
        <v>5.5</v>
      </c>
      <c r="K251" s="28">
        <f t="shared" si="29"/>
        <v>7.5</v>
      </c>
      <c r="L251" s="32">
        <f t="shared" si="30"/>
        <v>17</v>
      </c>
      <c r="M251" s="36">
        <f t="shared" si="31"/>
        <v>68</v>
      </c>
    </row>
    <row r="252" spans="1:13" ht="12.75">
      <c r="A252" s="2" t="s">
        <v>239</v>
      </c>
      <c r="B252" s="7">
        <v>1</v>
      </c>
      <c r="C252" s="11">
        <v>1.75</v>
      </c>
      <c r="D252" s="19">
        <v>2</v>
      </c>
      <c r="E252" s="19">
        <v>2.25</v>
      </c>
      <c r="F252" s="20">
        <v>1.25</v>
      </c>
      <c r="G252" s="21">
        <f t="shared" si="28"/>
        <v>5.5</v>
      </c>
      <c r="H252" s="28" t="s">
        <v>343</v>
      </c>
      <c r="I252" s="47">
        <v>1.5</v>
      </c>
      <c r="J252" s="27">
        <v>3.75</v>
      </c>
      <c r="K252" s="28">
        <f t="shared" si="29"/>
        <v>5.25</v>
      </c>
      <c r="L252" s="32">
        <f t="shared" si="30"/>
        <v>13.5</v>
      </c>
      <c r="M252" s="36">
        <f t="shared" si="31"/>
        <v>54</v>
      </c>
    </row>
    <row r="253" spans="1:14" s="59" customFormat="1" ht="12.75">
      <c r="A253" s="48" t="s">
        <v>240</v>
      </c>
      <c r="B253" s="49">
        <v>1</v>
      </c>
      <c r="C253" s="50">
        <v>1.25</v>
      </c>
      <c r="D253" s="51">
        <v>1.5</v>
      </c>
      <c r="E253" s="51">
        <v>3.5</v>
      </c>
      <c r="F253" s="52">
        <v>1</v>
      </c>
      <c r="G253" s="53">
        <f t="shared" si="28"/>
        <v>6</v>
      </c>
      <c r="H253" s="54" t="s">
        <v>343</v>
      </c>
      <c r="I253" s="55">
        <v>1.25</v>
      </c>
      <c r="J253" s="56">
        <v>5</v>
      </c>
      <c r="K253" s="54">
        <f t="shared" si="29"/>
        <v>6.25</v>
      </c>
      <c r="L253" s="57">
        <f t="shared" si="30"/>
        <v>14.5</v>
      </c>
      <c r="M253" s="58">
        <f t="shared" si="31"/>
        <v>58</v>
      </c>
      <c r="N253" s="49" t="s">
        <v>258</v>
      </c>
    </row>
    <row r="254" spans="1:14" ht="12.75">
      <c r="A254" s="2" t="s">
        <v>241</v>
      </c>
      <c r="B254" s="7">
        <v>1</v>
      </c>
      <c r="C254" s="11">
        <v>1</v>
      </c>
      <c r="D254" s="19">
        <v>2.25</v>
      </c>
      <c r="E254" s="19">
        <v>3.25</v>
      </c>
      <c r="F254" s="20">
        <v>1</v>
      </c>
      <c r="G254" s="21">
        <f t="shared" si="28"/>
        <v>6.5</v>
      </c>
      <c r="H254" s="28" t="s">
        <v>343</v>
      </c>
      <c r="I254" s="47">
        <v>2</v>
      </c>
      <c r="J254" s="27">
        <v>5.5</v>
      </c>
      <c r="K254" s="28">
        <f t="shared" si="29"/>
        <v>7.5</v>
      </c>
      <c r="L254" s="32">
        <f t="shared" si="30"/>
        <v>16</v>
      </c>
      <c r="M254" s="36">
        <f t="shared" si="31"/>
        <v>64</v>
      </c>
      <c r="N254" s="7" t="s">
        <v>259</v>
      </c>
    </row>
    <row r="255" ht="12.75">
      <c r="H255" s="28" t="s">
        <v>343</v>
      </c>
    </row>
    <row r="256" spans="1:8" ht="12.75">
      <c r="A256" s="1" t="s">
        <v>242</v>
      </c>
      <c r="H256" s="28" t="s">
        <v>343</v>
      </c>
    </row>
    <row r="257" ht="12.75">
      <c r="H257" s="28" t="s">
        <v>343</v>
      </c>
    </row>
    <row r="258" spans="1:13" ht="12.75">
      <c r="A258" s="2" t="s">
        <v>243</v>
      </c>
      <c r="B258" s="7">
        <v>1.25</v>
      </c>
      <c r="C258" s="11">
        <v>1.75</v>
      </c>
      <c r="D258" s="19">
        <v>2.75</v>
      </c>
      <c r="E258" s="19">
        <v>3.25</v>
      </c>
      <c r="F258" s="20">
        <v>2.25</v>
      </c>
      <c r="G258" s="21">
        <f>SUM(D258:F258)</f>
        <v>8.25</v>
      </c>
      <c r="H258" s="28" t="s">
        <v>343</v>
      </c>
      <c r="I258" s="47">
        <v>2</v>
      </c>
      <c r="J258" s="27">
        <v>6</v>
      </c>
      <c r="K258" s="28">
        <f>SUM(I258:J258)</f>
        <v>8</v>
      </c>
      <c r="L258" s="32">
        <f>B258+C258+G258+K258</f>
        <v>19.25</v>
      </c>
      <c r="M258" s="36">
        <f>4*L258</f>
        <v>77</v>
      </c>
    </row>
    <row r="259" spans="1:13" ht="12.75">
      <c r="A259" s="2" t="s">
        <v>244</v>
      </c>
      <c r="B259" s="7">
        <v>1</v>
      </c>
      <c r="C259" s="11">
        <v>1</v>
      </c>
      <c r="D259" s="19">
        <v>2.75</v>
      </c>
      <c r="E259" s="19">
        <v>3</v>
      </c>
      <c r="F259" s="20">
        <v>1.75</v>
      </c>
      <c r="G259" s="21">
        <f>SUM(D259:F259)</f>
        <v>7.5</v>
      </c>
      <c r="H259" s="28" t="s">
        <v>343</v>
      </c>
      <c r="I259" s="47">
        <v>1.5</v>
      </c>
      <c r="J259" s="27">
        <v>3.25</v>
      </c>
      <c r="K259" s="28">
        <f>SUM(I259:J259)</f>
        <v>4.75</v>
      </c>
      <c r="L259" s="32">
        <f>B259+C259+G259+K259</f>
        <v>14.25</v>
      </c>
      <c r="M259" s="36">
        <f>4*L259</f>
        <v>57</v>
      </c>
    </row>
    <row r="260" spans="1:14" ht="12.75">
      <c r="A260" s="2" t="s">
        <v>245</v>
      </c>
      <c r="B260" s="7">
        <v>1</v>
      </c>
      <c r="C260" s="11">
        <v>3</v>
      </c>
      <c r="D260" s="19">
        <v>3.5</v>
      </c>
      <c r="E260" s="19">
        <v>3.25</v>
      </c>
      <c r="F260" s="20">
        <v>2.5</v>
      </c>
      <c r="G260" s="21">
        <f>SUM(D260:F260)</f>
        <v>9.25</v>
      </c>
      <c r="H260" s="28" t="s">
        <v>343</v>
      </c>
      <c r="I260" s="47">
        <v>2</v>
      </c>
      <c r="J260" s="27">
        <v>6.25</v>
      </c>
      <c r="K260" s="28">
        <f>SUM(I260:J260)</f>
        <v>8.25</v>
      </c>
      <c r="L260" s="32">
        <f>B260+C260+G260+K260</f>
        <v>21.5</v>
      </c>
      <c r="M260" s="36">
        <f>4*L260</f>
        <v>86</v>
      </c>
      <c r="N260" s="7" t="s">
        <v>260</v>
      </c>
    </row>
    <row r="261" spans="1:13" ht="12.75">
      <c r="A261" s="2" t="s">
        <v>246</v>
      </c>
      <c r="B261" s="7">
        <v>1</v>
      </c>
      <c r="C261" s="11">
        <v>1.5</v>
      </c>
      <c r="D261" s="19">
        <v>1</v>
      </c>
      <c r="E261" s="19">
        <v>3</v>
      </c>
      <c r="F261" s="20">
        <v>1.75</v>
      </c>
      <c r="G261" s="21">
        <f>SUM(D261:F261)</f>
        <v>5.75</v>
      </c>
      <c r="H261" s="28" t="s">
        <v>343</v>
      </c>
      <c r="I261" s="47">
        <v>2</v>
      </c>
      <c r="J261" s="27">
        <v>3.5</v>
      </c>
      <c r="K261" s="28">
        <f>SUM(I261:J261)</f>
        <v>5.5</v>
      </c>
      <c r="L261" s="32">
        <f>B261+C261+G261+K261</f>
        <v>13.75</v>
      </c>
      <c r="M261" s="36">
        <f>4*L261</f>
        <v>55</v>
      </c>
    </row>
    <row r="262" ht="12.75">
      <c r="H262" s="28" t="s">
        <v>343</v>
      </c>
    </row>
    <row r="263" spans="1:8" ht="12.75">
      <c r="A263" s="1" t="s">
        <v>247</v>
      </c>
      <c r="H263" s="28" t="s">
        <v>343</v>
      </c>
    </row>
    <row r="264" ht="12.75">
      <c r="H264" s="28" t="s">
        <v>343</v>
      </c>
    </row>
    <row r="265" spans="1:13" ht="12.75">
      <c r="A265" s="2" t="s">
        <v>248</v>
      </c>
      <c r="B265" s="7">
        <v>0.75</v>
      </c>
      <c r="C265" s="11">
        <v>1</v>
      </c>
      <c r="D265" s="19">
        <v>3.25</v>
      </c>
      <c r="E265" s="19">
        <v>3.5</v>
      </c>
      <c r="F265" s="20">
        <v>1.25</v>
      </c>
      <c r="G265" s="21">
        <f>SUM(D265:F265)</f>
        <v>8</v>
      </c>
      <c r="H265" s="28" t="s">
        <v>343</v>
      </c>
      <c r="I265" s="47">
        <v>1.5</v>
      </c>
      <c r="J265" s="27">
        <v>3.25</v>
      </c>
      <c r="K265" s="28">
        <f>SUM(I265:J265)</f>
        <v>4.75</v>
      </c>
      <c r="L265" s="32">
        <f>B265+C265+G265+K265</f>
        <v>14.5</v>
      </c>
      <c r="M265" s="36">
        <f>4*L265</f>
        <v>58</v>
      </c>
    </row>
    <row r="266" spans="1:13" ht="12.75">
      <c r="A266" s="2" t="s">
        <v>249</v>
      </c>
      <c r="B266" s="7">
        <v>1</v>
      </c>
      <c r="C266" s="11">
        <v>2.25</v>
      </c>
      <c r="D266" s="19">
        <v>1.5</v>
      </c>
      <c r="E266" s="19">
        <v>3</v>
      </c>
      <c r="F266" s="20">
        <v>1.25</v>
      </c>
      <c r="G266" s="21">
        <f>SUM(D266:F266)</f>
        <v>5.75</v>
      </c>
      <c r="H266" s="28" t="s">
        <v>343</v>
      </c>
      <c r="I266" s="47">
        <v>2</v>
      </c>
      <c r="J266" s="27">
        <v>4.25</v>
      </c>
      <c r="K266" s="28">
        <f>SUM(I266:J266)</f>
        <v>6.25</v>
      </c>
      <c r="L266" s="32">
        <f>B266+C266+G266+K266</f>
        <v>15.25</v>
      </c>
      <c r="M266" s="36">
        <f>4*L266</f>
        <v>61</v>
      </c>
    </row>
    <row r="267" ht="12.75">
      <c r="H267" s="28" t="s">
        <v>343</v>
      </c>
    </row>
    <row r="268" spans="1:8" ht="12.75">
      <c r="A268" s="1" t="s">
        <v>147</v>
      </c>
      <c r="H268" s="28" t="s">
        <v>343</v>
      </c>
    </row>
    <row r="269" ht="12.75">
      <c r="H269" s="28" t="s">
        <v>343</v>
      </c>
    </row>
    <row r="270" spans="1:14" ht="12.75">
      <c r="A270" s="2" t="s">
        <v>148</v>
      </c>
      <c r="B270" s="7">
        <v>1.5</v>
      </c>
      <c r="C270" s="11">
        <v>1</v>
      </c>
      <c r="D270" s="19">
        <v>0.75</v>
      </c>
      <c r="E270" s="19">
        <v>2</v>
      </c>
      <c r="F270" s="20">
        <v>1.25</v>
      </c>
      <c r="G270" s="21">
        <f>SUM(D270:F270)</f>
        <v>4</v>
      </c>
      <c r="H270" s="28" t="s">
        <v>343</v>
      </c>
      <c r="I270" s="47">
        <v>1.5</v>
      </c>
      <c r="J270" s="27">
        <v>2.25</v>
      </c>
      <c r="K270" s="28">
        <f>SUM(I270:J270)</f>
        <v>3.75</v>
      </c>
      <c r="L270" s="32">
        <f>B270+C270+G270+K270</f>
        <v>10.25</v>
      </c>
      <c r="M270" s="36">
        <f>4*L270</f>
        <v>41</v>
      </c>
      <c r="N270" s="7" t="s">
        <v>153</v>
      </c>
    </row>
    <row r="271" spans="1:8" ht="12.75">
      <c r="A271" s="2"/>
      <c r="H271" s="28" t="s">
        <v>343</v>
      </c>
    </row>
    <row r="272" spans="1:8" ht="12.75">
      <c r="A272" s="1" t="s">
        <v>149</v>
      </c>
      <c r="H272" s="28" t="s">
        <v>343</v>
      </c>
    </row>
    <row r="273" spans="1:8" ht="12.75">
      <c r="A273" s="2"/>
      <c r="H273" s="28" t="s">
        <v>343</v>
      </c>
    </row>
    <row r="274" spans="1:13" ht="12.75">
      <c r="A274" s="2" t="s">
        <v>150</v>
      </c>
      <c r="B274" s="7">
        <v>1</v>
      </c>
      <c r="C274" s="11">
        <v>1.5</v>
      </c>
      <c r="D274" s="19">
        <v>0.75</v>
      </c>
      <c r="E274" s="19">
        <v>2</v>
      </c>
      <c r="F274" s="20">
        <v>2.75</v>
      </c>
      <c r="G274" s="21">
        <f>SUM(D274:F274)</f>
        <v>5.5</v>
      </c>
      <c r="H274" s="28" t="s">
        <v>343</v>
      </c>
      <c r="I274" s="47">
        <v>1.5</v>
      </c>
      <c r="J274" s="27">
        <v>3</v>
      </c>
      <c r="K274" s="28">
        <f>SUM(I274:J274)</f>
        <v>4.5</v>
      </c>
      <c r="L274" s="32">
        <f>B274+C274+G274+K274</f>
        <v>12.5</v>
      </c>
      <c r="M274" s="36">
        <f>4*L274</f>
        <v>50</v>
      </c>
    </row>
    <row r="275" spans="1:13" ht="12.75">
      <c r="A275" s="2" t="s">
        <v>151</v>
      </c>
      <c r="B275" s="7">
        <v>1.25</v>
      </c>
      <c r="C275" s="11">
        <v>1</v>
      </c>
      <c r="D275" s="19">
        <v>1</v>
      </c>
      <c r="E275" s="19">
        <v>1.5</v>
      </c>
      <c r="F275" s="20">
        <v>1.25</v>
      </c>
      <c r="G275" s="21">
        <f>SUM(D275:F275)</f>
        <v>3.75</v>
      </c>
      <c r="H275" s="28" t="s">
        <v>343</v>
      </c>
      <c r="I275" s="47">
        <v>1.75</v>
      </c>
      <c r="J275" s="27">
        <v>3.25</v>
      </c>
      <c r="K275" s="28">
        <f>SUM(I275:J275)</f>
        <v>5</v>
      </c>
      <c r="L275" s="32">
        <f>B275+C275+G275+K275</f>
        <v>11</v>
      </c>
      <c r="M275" s="36">
        <f>4*L275</f>
        <v>44</v>
      </c>
    </row>
    <row r="276" spans="1:14" ht="12.75">
      <c r="A276" s="2" t="s">
        <v>152</v>
      </c>
      <c r="B276" s="7">
        <v>0.75</v>
      </c>
      <c r="C276" s="11">
        <v>1.25</v>
      </c>
      <c r="D276" s="19">
        <v>2</v>
      </c>
      <c r="E276" s="19">
        <v>2</v>
      </c>
      <c r="F276" s="20">
        <v>1.5</v>
      </c>
      <c r="G276" s="21">
        <f>SUM(D276:F276)</f>
        <v>5.5</v>
      </c>
      <c r="H276" s="28" t="s">
        <v>343</v>
      </c>
      <c r="I276" s="47">
        <v>1.5</v>
      </c>
      <c r="J276" s="27">
        <v>2.75</v>
      </c>
      <c r="K276" s="28">
        <f>SUM(I276:J276)</f>
        <v>4.25</v>
      </c>
      <c r="L276" s="32">
        <f>B276+C276+G276+K276</f>
        <v>11.75</v>
      </c>
      <c r="M276" s="36">
        <f>4*L276</f>
        <v>47</v>
      </c>
      <c r="N276" s="7" t="s">
        <v>154</v>
      </c>
    </row>
    <row r="277" spans="1:8" ht="12.75">
      <c r="A277" s="2"/>
      <c r="H277" s="28" t="s">
        <v>343</v>
      </c>
    </row>
    <row r="278" spans="1:8" ht="12.75">
      <c r="A278" s="1" t="s">
        <v>155</v>
      </c>
      <c r="H278" s="28" t="s">
        <v>343</v>
      </c>
    </row>
    <row r="279" spans="1:8" ht="12.75">
      <c r="A279" s="2"/>
      <c r="H279" s="28" t="s">
        <v>343</v>
      </c>
    </row>
    <row r="280" spans="1:13" ht="12.75">
      <c r="A280" s="2" t="s">
        <v>156</v>
      </c>
      <c r="B280" s="7">
        <v>0.75</v>
      </c>
      <c r="C280" s="11">
        <v>1.25</v>
      </c>
      <c r="D280" s="19">
        <v>1</v>
      </c>
      <c r="E280" s="19">
        <v>2</v>
      </c>
      <c r="F280" s="20">
        <v>1.5</v>
      </c>
      <c r="G280" s="21">
        <f>SUM(D280:F280)</f>
        <v>4.5</v>
      </c>
      <c r="H280" s="28" t="s">
        <v>343</v>
      </c>
      <c r="I280" s="47">
        <v>1.5</v>
      </c>
      <c r="J280" s="27">
        <v>2.5</v>
      </c>
      <c r="K280" s="28">
        <f>SUM(I280:J280)</f>
        <v>4</v>
      </c>
      <c r="L280" s="32">
        <f>B280+C280+G280+K280</f>
        <v>10.5</v>
      </c>
      <c r="M280" s="36">
        <f>4*L280</f>
        <v>42</v>
      </c>
    </row>
    <row r="281" spans="1:14" ht="12.75">
      <c r="A281" s="2" t="s">
        <v>157</v>
      </c>
      <c r="B281" s="7">
        <v>0.75</v>
      </c>
      <c r="C281" s="11">
        <v>1</v>
      </c>
      <c r="D281" s="19">
        <v>1</v>
      </c>
      <c r="E281" s="19">
        <v>2</v>
      </c>
      <c r="F281" s="20">
        <v>1.5</v>
      </c>
      <c r="G281" s="21">
        <f>SUM(D281:F281)</f>
        <v>4.5</v>
      </c>
      <c r="H281" s="28" t="s">
        <v>343</v>
      </c>
      <c r="I281" s="47">
        <v>1.25</v>
      </c>
      <c r="J281" s="27">
        <v>2.25</v>
      </c>
      <c r="K281" s="28">
        <f>SUM(I281:J281)</f>
        <v>3.5</v>
      </c>
      <c r="L281" s="32">
        <f>B281+C281+G281+K281</f>
        <v>9.75</v>
      </c>
      <c r="M281" s="36">
        <f>4*L281</f>
        <v>39</v>
      </c>
      <c r="N281" s="7" t="s">
        <v>161</v>
      </c>
    </row>
    <row r="282" spans="1:13" ht="12.75">
      <c r="A282" s="2" t="s">
        <v>158</v>
      </c>
      <c r="B282" s="7">
        <v>1</v>
      </c>
      <c r="C282" s="11">
        <v>1.5</v>
      </c>
      <c r="D282" s="19">
        <v>1</v>
      </c>
      <c r="E282" s="19">
        <v>2</v>
      </c>
      <c r="F282" s="20">
        <v>1.75</v>
      </c>
      <c r="G282" s="21">
        <f>SUM(D282:F282)</f>
        <v>4.75</v>
      </c>
      <c r="H282" s="28" t="s">
        <v>343</v>
      </c>
      <c r="I282" s="47">
        <v>1.5</v>
      </c>
      <c r="J282" s="27">
        <v>3.25</v>
      </c>
      <c r="K282" s="28">
        <f>SUM(I282:J282)</f>
        <v>4.75</v>
      </c>
      <c r="L282" s="32">
        <f>B282+C282+G282+K282</f>
        <v>12</v>
      </c>
      <c r="M282" s="36">
        <f>4*L282</f>
        <v>48</v>
      </c>
    </row>
    <row r="283" spans="1:13" ht="12.75">
      <c r="A283" s="2" t="s">
        <v>159</v>
      </c>
      <c r="B283" s="7">
        <v>1</v>
      </c>
      <c r="C283" s="11">
        <v>1.75</v>
      </c>
      <c r="D283" s="19">
        <v>2.25</v>
      </c>
      <c r="E283" s="19">
        <v>1.75</v>
      </c>
      <c r="F283" s="20">
        <v>2</v>
      </c>
      <c r="G283" s="21">
        <f>SUM(D283:F283)</f>
        <v>6</v>
      </c>
      <c r="H283" s="28" t="s">
        <v>343</v>
      </c>
      <c r="I283" s="47">
        <v>1.5</v>
      </c>
      <c r="J283" s="27">
        <v>3.5</v>
      </c>
      <c r="K283" s="28">
        <f>SUM(I283:J283)</f>
        <v>5</v>
      </c>
      <c r="L283" s="32">
        <f>B283+C283+G283+K283</f>
        <v>13.75</v>
      </c>
      <c r="M283" s="36">
        <f>4*L283</f>
        <v>55</v>
      </c>
    </row>
    <row r="284" spans="1:14" ht="12.75">
      <c r="A284" s="2" t="s">
        <v>160</v>
      </c>
      <c r="B284" s="7">
        <v>0.5</v>
      </c>
      <c r="C284" s="11">
        <v>0.25</v>
      </c>
      <c r="D284" s="19">
        <v>0.75</v>
      </c>
      <c r="E284" s="19">
        <v>2</v>
      </c>
      <c r="F284" s="20">
        <v>1</v>
      </c>
      <c r="G284" s="21">
        <f>SUM(D284:F284)</f>
        <v>3.75</v>
      </c>
      <c r="H284" s="28" t="s">
        <v>343</v>
      </c>
      <c r="I284" s="47">
        <v>2</v>
      </c>
      <c r="J284" s="27">
        <v>2.5</v>
      </c>
      <c r="K284" s="28">
        <f>SUM(I284:J284)</f>
        <v>4.5</v>
      </c>
      <c r="L284" s="32">
        <f>B284+C284+G284+K284</f>
        <v>9</v>
      </c>
      <c r="M284" s="36">
        <f>4*L284</f>
        <v>36</v>
      </c>
      <c r="N284" s="7" t="s">
        <v>162</v>
      </c>
    </row>
    <row r="285" spans="1:8" ht="12.75">
      <c r="A285" s="2"/>
      <c r="H285" s="28" t="s">
        <v>343</v>
      </c>
    </row>
    <row r="286" spans="1:8" ht="12.75">
      <c r="A286" s="1" t="s">
        <v>163</v>
      </c>
      <c r="H286" s="28" t="s">
        <v>343</v>
      </c>
    </row>
    <row r="287" spans="1:8" ht="12.75">
      <c r="A287" s="2"/>
      <c r="H287" s="28" t="s">
        <v>343</v>
      </c>
    </row>
    <row r="288" spans="1:14" ht="12.75">
      <c r="A288" s="2" t="s">
        <v>164</v>
      </c>
      <c r="B288" s="7">
        <v>0.5</v>
      </c>
      <c r="C288" s="11">
        <v>0.5</v>
      </c>
      <c r="D288" s="19">
        <v>0.75</v>
      </c>
      <c r="E288" s="19">
        <v>2</v>
      </c>
      <c r="F288" s="20">
        <v>1.5</v>
      </c>
      <c r="G288" s="21">
        <f>SUM(D288:F288)</f>
        <v>4.25</v>
      </c>
      <c r="H288" s="28" t="s">
        <v>343</v>
      </c>
      <c r="I288" s="47">
        <v>2</v>
      </c>
      <c r="J288" s="27">
        <v>4</v>
      </c>
      <c r="K288" s="28">
        <f>SUM(I288:J288)</f>
        <v>6</v>
      </c>
      <c r="L288" s="32">
        <f>B288+C288+G288+K288</f>
        <v>11.25</v>
      </c>
      <c r="M288" s="36">
        <f>4*L288</f>
        <v>45</v>
      </c>
      <c r="N288" s="7" t="s">
        <v>172</v>
      </c>
    </row>
    <row r="289" spans="1:8" ht="12.75">
      <c r="A289" s="2"/>
      <c r="H289" s="28" t="s">
        <v>343</v>
      </c>
    </row>
    <row r="290" spans="1:8" ht="12.75">
      <c r="A290" s="1" t="s">
        <v>165</v>
      </c>
      <c r="H290" s="28" t="s">
        <v>343</v>
      </c>
    </row>
    <row r="291" spans="1:8" ht="12.75">
      <c r="A291" s="2"/>
      <c r="H291" s="28" t="s">
        <v>343</v>
      </c>
    </row>
    <row r="292" spans="1:14" ht="12.75">
      <c r="A292" s="2" t="s">
        <v>171</v>
      </c>
      <c r="B292" s="7">
        <v>0.75</v>
      </c>
      <c r="C292" s="11">
        <v>0.5</v>
      </c>
      <c r="D292" s="19">
        <v>1</v>
      </c>
      <c r="E292" s="19">
        <v>3</v>
      </c>
      <c r="F292" s="20">
        <v>1.5</v>
      </c>
      <c r="G292" s="21">
        <f>SUM(D292:F292)</f>
        <v>5.5</v>
      </c>
      <c r="H292" s="28" t="s">
        <v>343</v>
      </c>
      <c r="I292" s="47">
        <v>1.5</v>
      </c>
      <c r="J292" s="27">
        <v>3.5</v>
      </c>
      <c r="K292" s="28">
        <f>SUM(I292:J292)</f>
        <v>5</v>
      </c>
      <c r="L292" s="32">
        <f>B292+C292+G292+K292</f>
        <v>11.75</v>
      </c>
      <c r="M292" s="36">
        <f>4*L292</f>
        <v>47</v>
      </c>
      <c r="N292" s="7" t="s">
        <v>173</v>
      </c>
    </row>
    <row r="293" spans="1:8" ht="12.75">
      <c r="A293" s="2"/>
      <c r="H293" s="28" t="s">
        <v>343</v>
      </c>
    </row>
    <row r="294" spans="1:8" ht="12.75">
      <c r="A294" s="1" t="s">
        <v>168</v>
      </c>
      <c r="H294" s="28" t="s">
        <v>343</v>
      </c>
    </row>
    <row r="295" spans="1:8" ht="12.75">
      <c r="A295" s="2"/>
      <c r="H295" s="28" t="s">
        <v>343</v>
      </c>
    </row>
    <row r="296" spans="1:13" ht="12.75">
      <c r="A296" s="2" t="s">
        <v>166</v>
      </c>
      <c r="B296" s="7">
        <v>0.75</v>
      </c>
      <c r="C296" s="11">
        <v>1</v>
      </c>
      <c r="D296" s="19">
        <v>4</v>
      </c>
      <c r="E296" s="19">
        <v>3.5</v>
      </c>
      <c r="F296" s="20">
        <v>0.75</v>
      </c>
      <c r="G296" s="21">
        <f>SUM(D296:F296)</f>
        <v>8.25</v>
      </c>
      <c r="H296" s="28" t="s">
        <v>343</v>
      </c>
      <c r="I296" s="47">
        <v>1.5</v>
      </c>
      <c r="J296" s="27">
        <v>5</v>
      </c>
      <c r="K296" s="28">
        <f>SUM(I296:J296)</f>
        <v>6.5</v>
      </c>
      <c r="L296" s="32">
        <f>B296+C296+G296+K296</f>
        <v>16.5</v>
      </c>
      <c r="M296" s="36">
        <f>4*L296</f>
        <v>66</v>
      </c>
    </row>
    <row r="297" spans="1:14" ht="12.75">
      <c r="A297" s="2" t="s">
        <v>167</v>
      </c>
      <c r="B297" s="7">
        <v>0.75</v>
      </c>
      <c r="C297" s="11">
        <v>1</v>
      </c>
      <c r="D297" s="19">
        <v>3</v>
      </c>
      <c r="E297" s="19">
        <v>2</v>
      </c>
      <c r="F297" s="20">
        <v>0.75</v>
      </c>
      <c r="G297" s="21">
        <f>SUM(D297:F297)</f>
        <v>5.75</v>
      </c>
      <c r="H297" s="28" t="s">
        <v>343</v>
      </c>
      <c r="I297" s="47">
        <v>2</v>
      </c>
      <c r="J297" s="27">
        <v>4.5</v>
      </c>
      <c r="K297" s="28">
        <f>SUM(I297:J297)</f>
        <v>6.5</v>
      </c>
      <c r="L297" s="32">
        <f>B297+C297+G297+K297</f>
        <v>14</v>
      </c>
      <c r="M297" s="36">
        <f>4*L297</f>
        <v>56</v>
      </c>
      <c r="N297" s="7" t="s">
        <v>146</v>
      </c>
    </row>
    <row r="298" spans="1:8" ht="12.75">
      <c r="A298" s="2"/>
      <c r="H298" s="28" t="s">
        <v>343</v>
      </c>
    </row>
    <row r="299" spans="1:8" ht="12.75">
      <c r="A299" s="1" t="s">
        <v>169</v>
      </c>
      <c r="H299" s="28" t="s">
        <v>343</v>
      </c>
    </row>
    <row r="300" ht="12.75">
      <c r="H300" s="28" t="s">
        <v>343</v>
      </c>
    </row>
    <row r="301" spans="1:13" ht="12.75">
      <c r="A301" s="2" t="s">
        <v>170</v>
      </c>
      <c r="B301" s="7">
        <v>0.25</v>
      </c>
      <c r="C301" s="11">
        <v>0.5</v>
      </c>
      <c r="D301" s="19">
        <v>0.5</v>
      </c>
      <c r="E301" s="19">
        <v>2</v>
      </c>
      <c r="F301" s="20">
        <v>0.75</v>
      </c>
      <c r="G301" s="21">
        <f>SUM(D301:F301)</f>
        <v>3.25</v>
      </c>
      <c r="H301" s="28" t="s">
        <v>343</v>
      </c>
      <c r="I301" s="47">
        <v>1.25</v>
      </c>
      <c r="J301" s="27">
        <v>3.5</v>
      </c>
      <c r="K301" s="28">
        <f>SUM(I301:J301)</f>
        <v>4.75</v>
      </c>
      <c r="L301" s="32">
        <f>B301+C301+G301+K301</f>
        <v>8.75</v>
      </c>
      <c r="M301" s="36">
        <f>4*L301</f>
        <v>35</v>
      </c>
    </row>
    <row r="302" spans="1:13" ht="12.75">
      <c r="A302" s="2" t="s">
        <v>261</v>
      </c>
      <c r="B302" s="7">
        <v>0</v>
      </c>
      <c r="C302" s="11">
        <v>0.75</v>
      </c>
      <c r="D302" s="19">
        <v>0.75</v>
      </c>
      <c r="E302" s="19">
        <v>2</v>
      </c>
      <c r="F302" s="20">
        <v>0.75</v>
      </c>
      <c r="G302" s="21">
        <f>SUM(D302:F302)</f>
        <v>3.5</v>
      </c>
      <c r="H302" s="28" t="s">
        <v>343</v>
      </c>
      <c r="I302" s="47">
        <v>1.25</v>
      </c>
      <c r="J302" s="27">
        <v>2.25</v>
      </c>
      <c r="K302" s="28">
        <f>SUM(I302:J302)</f>
        <v>3.5</v>
      </c>
      <c r="L302" s="32">
        <f>B302+C302+G302+K302</f>
        <v>7.75</v>
      </c>
      <c r="M302" s="36">
        <f>4*L302</f>
        <v>31</v>
      </c>
    </row>
    <row r="303" spans="1:8" ht="12.75">
      <c r="A303" s="2"/>
      <c r="H303" s="28" t="s">
        <v>343</v>
      </c>
    </row>
    <row r="304" spans="1:8" ht="12.75">
      <c r="A304" s="1" t="s">
        <v>262</v>
      </c>
      <c r="H304" s="28" t="s">
        <v>343</v>
      </c>
    </row>
    <row r="305" spans="1:8" ht="12.75">
      <c r="A305" s="2"/>
      <c r="H305" s="28" t="s">
        <v>343</v>
      </c>
    </row>
    <row r="306" spans="1:13" ht="12.75">
      <c r="A306" s="2" t="s">
        <v>263</v>
      </c>
      <c r="B306" s="7">
        <v>1</v>
      </c>
      <c r="C306" s="11">
        <v>0.75</v>
      </c>
      <c r="D306" s="19">
        <v>1</v>
      </c>
      <c r="E306" s="19">
        <v>2.5</v>
      </c>
      <c r="F306" s="20">
        <v>1</v>
      </c>
      <c r="G306" s="21">
        <f>SUM(D306:F306)</f>
        <v>4.5</v>
      </c>
      <c r="H306" s="28" t="s">
        <v>343</v>
      </c>
      <c r="I306" s="47">
        <v>1.5</v>
      </c>
      <c r="J306" s="27">
        <v>3</v>
      </c>
      <c r="K306" s="28">
        <f>SUM(I306:J306)</f>
        <v>4.5</v>
      </c>
      <c r="L306" s="32">
        <f>B306+C306+G306+K306</f>
        <v>10.75</v>
      </c>
      <c r="M306" s="36">
        <f>4*L306</f>
        <v>43</v>
      </c>
    </row>
    <row r="307" ht="12.75">
      <c r="H307" s="28" t="s">
        <v>343</v>
      </c>
    </row>
    <row r="308" spans="1:8" ht="12.75">
      <c r="A308" s="1" t="s">
        <v>264</v>
      </c>
      <c r="H308" s="28" t="s">
        <v>343</v>
      </c>
    </row>
    <row r="309" spans="1:8" ht="12.75">
      <c r="A309" s="2"/>
      <c r="H309" s="28" t="s">
        <v>343</v>
      </c>
    </row>
    <row r="310" spans="1:13" ht="12.75">
      <c r="A310" s="2" t="s">
        <v>265</v>
      </c>
      <c r="B310" s="7">
        <v>1.25</v>
      </c>
      <c r="C310" s="11">
        <v>2</v>
      </c>
      <c r="D310" s="19">
        <v>1</v>
      </c>
      <c r="E310" s="19">
        <v>2.25</v>
      </c>
      <c r="F310" s="20">
        <v>1.25</v>
      </c>
      <c r="G310" s="21">
        <f>SUM(D310:F310)</f>
        <v>4.5</v>
      </c>
      <c r="H310" s="28" t="s">
        <v>343</v>
      </c>
      <c r="I310" s="47">
        <v>2</v>
      </c>
      <c r="J310" s="27">
        <v>4.25</v>
      </c>
      <c r="K310" s="28">
        <f>SUM(I310:J310)</f>
        <v>6.25</v>
      </c>
      <c r="L310" s="32">
        <f>B310+C310+G310+K310</f>
        <v>14</v>
      </c>
      <c r="M310" s="36">
        <f>4*L310</f>
        <v>56</v>
      </c>
    </row>
    <row r="311" spans="1:8" ht="12.75">
      <c r="A311" s="2"/>
      <c r="H311" s="28" t="s">
        <v>343</v>
      </c>
    </row>
    <row r="312" spans="1:8" ht="12.75">
      <c r="A312" s="1" t="s">
        <v>266</v>
      </c>
      <c r="H312" s="28" t="s">
        <v>343</v>
      </c>
    </row>
    <row r="313" spans="1:8" ht="12.75">
      <c r="A313" s="2"/>
      <c r="H313" s="28" t="s">
        <v>343</v>
      </c>
    </row>
    <row r="314" spans="1:14" ht="12.75">
      <c r="A314" s="2" t="s">
        <v>267</v>
      </c>
      <c r="B314" s="7">
        <v>1</v>
      </c>
      <c r="C314" s="11">
        <v>0.75</v>
      </c>
      <c r="D314" s="19">
        <v>1.5</v>
      </c>
      <c r="E314" s="19">
        <v>2</v>
      </c>
      <c r="F314" s="20">
        <v>1.75</v>
      </c>
      <c r="G314" s="21">
        <f>SUM(D314:F314)</f>
        <v>5.25</v>
      </c>
      <c r="H314" s="28" t="s">
        <v>343</v>
      </c>
      <c r="I314" s="47">
        <v>1.25</v>
      </c>
      <c r="J314" s="27">
        <v>3.75</v>
      </c>
      <c r="K314" s="28">
        <f>SUM(I314:J314)</f>
        <v>5</v>
      </c>
      <c r="L314" s="32">
        <f>B314+C314+G314+K314</f>
        <v>12</v>
      </c>
      <c r="M314" s="36">
        <f>4*L314</f>
        <v>48</v>
      </c>
      <c r="N314" s="7" t="s">
        <v>268</v>
      </c>
    </row>
    <row r="315" spans="1:8" ht="12.75">
      <c r="A315" s="2"/>
      <c r="H315" s="28" t="s">
        <v>343</v>
      </c>
    </row>
    <row r="316" spans="1:8" ht="12.75">
      <c r="A316" s="1" t="s">
        <v>269</v>
      </c>
      <c r="H316" s="28" t="s">
        <v>343</v>
      </c>
    </row>
    <row r="317" ht="12.75">
      <c r="H317" s="28" t="s">
        <v>343</v>
      </c>
    </row>
    <row r="318" spans="1:13" ht="12.75">
      <c r="A318" s="2" t="s">
        <v>270</v>
      </c>
      <c r="B318" s="7">
        <v>1</v>
      </c>
      <c r="C318" s="11">
        <v>1.5</v>
      </c>
      <c r="D318" s="19">
        <v>2</v>
      </c>
      <c r="E318" s="19">
        <v>2.75</v>
      </c>
      <c r="F318" s="20">
        <v>1.25</v>
      </c>
      <c r="G318" s="21">
        <f>SUM(D318:F318)</f>
        <v>6</v>
      </c>
      <c r="H318" s="28" t="s">
        <v>343</v>
      </c>
      <c r="I318" s="47">
        <v>2</v>
      </c>
      <c r="J318" s="27">
        <v>5</v>
      </c>
      <c r="K318" s="28">
        <f>SUM(I318:J318)</f>
        <v>7</v>
      </c>
      <c r="L318" s="32">
        <f>B318+C318+G318+K318</f>
        <v>15.5</v>
      </c>
      <c r="M318" s="36">
        <f>4*L318</f>
        <v>62</v>
      </c>
    </row>
    <row r="319" spans="1:13" ht="12.75">
      <c r="A319" s="2" t="s">
        <v>271</v>
      </c>
      <c r="B319" s="7">
        <v>1</v>
      </c>
      <c r="C319" s="11">
        <v>1.5</v>
      </c>
      <c r="D319" s="19">
        <v>1.5</v>
      </c>
      <c r="E319" s="19">
        <v>2.75</v>
      </c>
      <c r="F319" s="20">
        <v>0.75</v>
      </c>
      <c r="G319" s="21">
        <f>SUM(D319:F319)</f>
        <v>5</v>
      </c>
      <c r="H319" s="28" t="s">
        <v>343</v>
      </c>
      <c r="I319" s="47">
        <v>1.5</v>
      </c>
      <c r="J319" s="27">
        <v>4.5</v>
      </c>
      <c r="K319" s="28">
        <f>SUM(I319:J319)</f>
        <v>6</v>
      </c>
      <c r="L319" s="32">
        <f>B319+C319+G319+K319</f>
        <v>13.5</v>
      </c>
      <c r="M319" s="36">
        <f>4*L319</f>
        <v>54</v>
      </c>
    </row>
    <row r="320" spans="1:8" ht="12.75">
      <c r="A320" s="2"/>
      <c r="H320" s="28" t="s">
        <v>343</v>
      </c>
    </row>
    <row r="321" spans="1:8" ht="12.75">
      <c r="A321" s="1" t="s">
        <v>272</v>
      </c>
      <c r="H321" s="28" t="s">
        <v>343</v>
      </c>
    </row>
    <row r="322" spans="1:8" ht="12.75">
      <c r="A322" s="2"/>
      <c r="H322" s="28" t="s">
        <v>343</v>
      </c>
    </row>
    <row r="323" spans="1:13" ht="12.75">
      <c r="A323" s="2" t="s">
        <v>273</v>
      </c>
      <c r="B323" s="7">
        <v>0.75</v>
      </c>
      <c r="C323" s="11">
        <v>1</v>
      </c>
      <c r="D323" s="19">
        <v>1.5</v>
      </c>
      <c r="E323" s="19">
        <v>1.75</v>
      </c>
      <c r="F323" s="20">
        <v>1.75</v>
      </c>
      <c r="G323" s="21">
        <f>SUM(D323:F323)</f>
        <v>5</v>
      </c>
      <c r="H323" s="28" t="s">
        <v>343</v>
      </c>
      <c r="I323" s="47">
        <v>1.5</v>
      </c>
      <c r="J323" s="27">
        <v>3</v>
      </c>
      <c r="K323" s="28">
        <f>SUM(I323:J323)</f>
        <v>4.5</v>
      </c>
      <c r="L323" s="32">
        <f>B323+C323+G323+K323</f>
        <v>11.25</v>
      </c>
      <c r="M323" s="36">
        <f>4*L323</f>
        <v>45</v>
      </c>
    </row>
    <row r="324" spans="1:13" ht="12.75">
      <c r="A324" s="2" t="s">
        <v>274</v>
      </c>
      <c r="B324" s="7">
        <v>1</v>
      </c>
      <c r="C324" s="11">
        <v>1.5</v>
      </c>
      <c r="D324" s="19">
        <v>2</v>
      </c>
      <c r="E324" s="19">
        <v>2</v>
      </c>
      <c r="F324" s="20">
        <v>1.5</v>
      </c>
      <c r="G324" s="21">
        <f>SUM(D324:F324)</f>
        <v>5.5</v>
      </c>
      <c r="H324" s="28" t="s">
        <v>343</v>
      </c>
      <c r="I324" s="47">
        <v>1.5</v>
      </c>
      <c r="J324" s="27">
        <v>4.75</v>
      </c>
      <c r="K324" s="28">
        <f>SUM(I324:J324)</f>
        <v>6.25</v>
      </c>
      <c r="L324" s="32">
        <f>B324+C324+G324+K324</f>
        <v>14.25</v>
      </c>
      <c r="M324" s="36">
        <f>4*L324</f>
        <v>57</v>
      </c>
    </row>
    <row r="325" spans="1:13" ht="12.75">
      <c r="A325" s="2" t="s">
        <v>275</v>
      </c>
      <c r="B325" s="7">
        <v>0.75</v>
      </c>
      <c r="C325" s="11">
        <v>2</v>
      </c>
      <c r="D325" s="19">
        <v>2</v>
      </c>
      <c r="E325" s="19">
        <v>2</v>
      </c>
      <c r="F325" s="20">
        <v>1.5</v>
      </c>
      <c r="G325" s="21">
        <f>SUM(D325:F325)</f>
        <v>5.5</v>
      </c>
      <c r="H325" s="28" t="s">
        <v>343</v>
      </c>
      <c r="I325" s="47">
        <v>1.5</v>
      </c>
      <c r="J325" s="27">
        <v>4.25</v>
      </c>
      <c r="K325" s="28">
        <f>SUM(I325:J325)</f>
        <v>5.75</v>
      </c>
      <c r="L325" s="32">
        <f>B325+C325+G325+K325</f>
        <v>14</v>
      </c>
      <c r="M325" s="36">
        <f>4*L325</f>
        <v>56</v>
      </c>
    </row>
    <row r="326" ht="12.75">
      <c r="H326" s="28" t="s">
        <v>343</v>
      </c>
    </row>
    <row r="327" spans="1:8" ht="12.75">
      <c r="A327" s="1" t="s">
        <v>276</v>
      </c>
      <c r="H327" s="28" t="s">
        <v>343</v>
      </c>
    </row>
    <row r="328" spans="1:8" ht="12.75">
      <c r="A328" s="2"/>
      <c r="H328" s="28" t="s">
        <v>343</v>
      </c>
    </row>
    <row r="329" spans="1:13" ht="12.75">
      <c r="A329" s="2" t="s">
        <v>277</v>
      </c>
      <c r="B329" s="7">
        <v>1.5</v>
      </c>
      <c r="C329" s="11">
        <v>0.5</v>
      </c>
      <c r="D329" s="19">
        <v>1.5</v>
      </c>
      <c r="E329" s="19">
        <v>2</v>
      </c>
      <c r="F329" s="20">
        <v>1.25</v>
      </c>
      <c r="G329" s="21">
        <f>SUM(D329:F329)</f>
        <v>4.75</v>
      </c>
      <c r="H329" s="28" t="s">
        <v>343</v>
      </c>
      <c r="I329" s="47">
        <v>2</v>
      </c>
      <c r="J329" s="27">
        <v>4</v>
      </c>
      <c r="K329" s="28">
        <f>SUM(I329:J329)</f>
        <v>6</v>
      </c>
      <c r="L329" s="32">
        <f>B329+C329+G329+K329</f>
        <v>12.75</v>
      </c>
      <c r="M329" s="36">
        <f>4*L329</f>
        <v>51</v>
      </c>
    </row>
    <row r="330" ht="12.75">
      <c r="H330" s="28" t="s">
        <v>343</v>
      </c>
    </row>
    <row r="331" spans="1:8" ht="12.75">
      <c r="A331" s="1" t="s">
        <v>278</v>
      </c>
      <c r="H331" s="28" t="s">
        <v>343</v>
      </c>
    </row>
    <row r="332" spans="1:8" ht="12.75">
      <c r="A332" s="2"/>
      <c r="H332" s="28" t="s">
        <v>343</v>
      </c>
    </row>
    <row r="333" spans="1:14" ht="12.75">
      <c r="A333" s="2" t="s">
        <v>280</v>
      </c>
      <c r="B333" s="7">
        <v>1</v>
      </c>
      <c r="C333" s="11">
        <v>1.75</v>
      </c>
      <c r="D333" s="19">
        <v>2</v>
      </c>
      <c r="E333" s="19">
        <v>2.25</v>
      </c>
      <c r="F333" s="20">
        <v>2</v>
      </c>
      <c r="G333" s="21">
        <f>SUM(D333:F333)</f>
        <v>6.25</v>
      </c>
      <c r="H333" s="28" t="s">
        <v>343</v>
      </c>
      <c r="I333" s="47">
        <v>1.75</v>
      </c>
      <c r="J333" s="27">
        <v>4.5</v>
      </c>
      <c r="K333" s="28">
        <f>SUM(I333:J333)</f>
        <v>6.25</v>
      </c>
      <c r="L333" s="32">
        <f>B333+C333+G333+K333</f>
        <v>15.25</v>
      </c>
      <c r="M333" s="36">
        <f>4*L333</f>
        <v>61</v>
      </c>
      <c r="N333" s="7" t="s">
        <v>279</v>
      </c>
    </row>
    <row r="334" spans="1:8" ht="12.75">
      <c r="A334" s="2"/>
      <c r="H334" s="28" t="s">
        <v>343</v>
      </c>
    </row>
    <row r="335" spans="1:8" ht="12.75">
      <c r="A335" s="1" t="s">
        <v>281</v>
      </c>
      <c r="H335" s="28" t="s">
        <v>343</v>
      </c>
    </row>
    <row r="336" spans="1:8" ht="12.75">
      <c r="A336" s="2"/>
      <c r="H336" s="28" t="s">
        <v>343</v>
      </c>
    </row>
    <row r="337" spans="1:14" s="59" customFormat="1" ht="12.75">
      <c r="A337" s="48" t="s">
        <v>287</v>
      </c>
      <c r="B337" s="49">
        <v>1.25</v>
      </c>
      <c r="C337" s="50">
        <v>0.75</v>
      </c>
      <c r="D337" s="51">
        <v>2</v>
      </c>
      <c r="E337" s="51">
        <v>2.25</v>
      </c>
      <c r="F337" s="52">
        <v>1</v>
      </c>
      <c r="G337" s="53">
        <f>SUM(D337:F337)</f>
        <v>5.25</v>
      </c>
      <c r="H337" s="54" t="s">
        <v>343</v>
      </c>
      <c r="I337" s="55">
        <v>2</v>
      </c>
      <c r="J337" s="56">
        <v>3.75</v>
      </c>
      <c r="K337" s="54">
        <f>SUM(I337:J337)</f>
        <v>5.75</v>
      </c>
      <c r="L337" s="57">
        <f>B337+C337+G337+K337</f>
        <v>13</v>
      </c>
      <c r="M337" s="58">
        <f>4*L337</f>
        <v>52</v>
      </c>
      <c r="N337" s="49"/>
    </row>
    <row r="338" spans="1:13" ht="12.75">
      <c r="A338" s="2" t="s">
        <v>282</v>
      </c>
      <c r="B338" s="7">
        <v>1</v>
      </c>
      <c r="C338" s="11">
        <v>0.75</v>
      </c>
      <c r="D338" s="19">
        <v>1</v>
      </c>
      <c r="E338" s="19">
        <v>2</v>
      </c>
      <c r="F338" s="20">
        <v>1.75</v>
      </c>
      <c r="G338" s="21">
        <f>SUM(D338:F338)</f>
        <v>4.75</v>
      </c>
      <c r="H338" s="28" t="s">
        <v>343</v>
      </c>
      <c r="I338" s="47">
        <v>1.5</v>
      </c>
      <c r="J338" s="27">
        <v>3.75</v>
      </c>
      <c r="K338" s="28">
        <f>SUM(I338:J338)</f>
        <v>5.25</v>
      </c>
      <c r="L338" s="32">
        <f>B338+C338+G338+K338</f>
        <v>11.75</v>
      </c>
      <c r="M338" s="36">
        <f>4*L338</f>
        <v>47</v>
      </c>
    </row>
    <row r="339" spans="1:14" ht="12.75">
      <c r="A339" s="2" t="s">
        <v>283</v>
      </c>
      <c r="B339" s="7">
        <v>1</v>
      </c>
      <c r="C339" s="11">
        <v>2</v>
      </c>
      <c r="D339" s="19">
        <v>1.5</v>
      </c>
      <c r="E339" s="19">
        <v>2</v>
      </c>
      <c r="F339" s="20">
        <v>1.25</v>
      </c>
      <c r="G339" s="21">
        <f>SUM(D339:F339)</f>
        <v>4.75</v>
      </c>
      <c r="H339" s="28" t="s">
        <v>343</v>
      </c>
      <c r="I339" s="47">
        <v>1.5</v>
      </c>
      <c r="J339" s="27">
        <v>4.25</v>
      </c>
      <c r="K339" s="28">
        <f>SUM(I339:J339)</f>
        <v>5.75</v>
      </c>
      <c r="L339" s="32">
        <f>B339+C339+G339+K339</f>
        <v>13.5</v>
      </c>
      <c r="M339" s="36">
        <f>4*L339</f>
        <v>54</v>
      </c>
      <c r="N339" s="7" t="s">
        <v>288</v>
      </c>
    </row>
    <row r="340" spans="1:8" ht="12.75">
      <c r="A340" s="2"/>
      <c r="H340" s="28" t="s">
        <v>343</v>
      </c>
    </row>
    <row r="341" spans="1:8" ht="12.75">
      <c r="A341" s="1" t="s">
        <v>284</v>
      </c>
      <c r="H341" s="28" t="s">
        <v>343</v>
      </c>
    </row>
    <row r="342" ht="12.75">
      <c r="H342" s="28" t="s">
        <v>343</v>
      </c>
    </row>
    <row r="343" spans="1:13" ht="12.75">
      <c r="A343" s="2" t="s">
        <v>285</v>
      </c>
      <c r="B343" s="7">
        <v>1.25</v>
      </c>
      <c r="C343" s="11">
        <v>1</v>
      </c>
      <c r="D343" s="19">
        <v>3</v>
      </c>
      <c r="E343" s="19">
        <v>2.25</v>
      </c>
      <c r="F343" s="20">
        <v>1.75</v>
      </c>
      <c r="G343" s="21">
        <f>SUM(D343:F343)</f>
        <v>7</v>
      </c>
      <c r="H343" s="28" t="s">
        <v>343</v>
      </c>
      <c r="I343" s="47">
        <v>1.75</v>
      </c>
      <c r="J343" s="27">
        <v>3.5</v>
      </c>
      <c r="K343" s="28">
        <f>SUM(I343:J343)</f>
        <v>5.25</v>
      </c>
      <c r="L343" s="32">
        <f>B343+C343+G343+K343</f>
        <v>14.5</v>
      </c>
      <c r="M343" s="36">
        <f>4*L343</f>
        <v>58</v>
      </c>
    </row>
    <row r="344" spans="1:13" ht="12.75">
      <c r="A344" s="2" t="s">
        <v>286</v>
      </c>
      <c r="B344" s="7">
        <v>1</v>
      </c>
      <c r="C344" s="11">
        <v>0.5</v>
      </c>
      <c r="D344" s="19">
        <v>0.75</v>
      </c>
      <c r="E344" s="19">
        <v>2</v>
      </c>
      <c r="F344" s="20">
        <v>1.75</v>
      </c>
      <c r="G344" s="21">
        <f>SUM(D344:F344)</f>
        <v>4.5</v>
      </c>
      <c r="H344" s="28" t="s">
        <v>343</v>
      </c>
      <c r="I344" s="47">
        <v>2</v>
      </c>
      <c r="J344" s="27">
        <v>4</v>
      </c>
      <c r="K344" s="28">
        <f>SUM(I344:J344)</f>
        <v>6</v>
      </c>
      <c r="L344" s="32">
        <f>B344+C344+G344+K344</f>
        <v>12</v>
      </c>
      <c r="M344" s="36">
        <f>4*L344</f>
        <v>48</v>
      </c>
    </row>
    <row r="345" spans="1:8" ht="12.75">
      <c r="A345" s="2"/>
      <c r="H345" s="28" t="s">
        <v>343</v>
      </c>
    </row>
    <row r="346" spans="1:8" ht="12.75">
      <c r="A346" s="1" t="s">
        <v>289</v>
      </c>
      <c r="H346" s="28" t="s">
        <v>343</v>
      </c>
    </row>
    <row r="347" spans="1:8" ht="12.75">
      <c r="A347" s="2"/>
      <c r="H347" s="28" t="s">
        <v>343</v>
      </c>
    </row>
    <row r="348" spans="1:14" s="59" customFormat="1" ht="12.75">
      <c r="A348" s="48" t="s">
        <v>290</v>
      </c>
      <c r="B348" s="49">
        <v>1</v>
      </c>
      <c r="C348" s="50">
        <v>2.25</v>
      </c>
      <c r="D348" s="51">
        <v>3.75</v>
      </c>
      <c r="E348" s="51">
        <v>3.5</v>
      </c>
      <c r="F348" s="52">
        <v>2.25</v>
      </c>
      <c r="G348" s="53">
        <f>SUM(D348:F348)</f>
        <v>9.5</v>
      </c>
      <c r="H348" s="54" t="s">
        <v>343</v>
      </c>
      <c r="I348" s="55">
        <v>1.5</v>
      </c>
      <c r="J348" s="56">
        <v>4.75</v>
      </c>
      <c r="K348" s="54">
        <f>SUM(I348:J348)</f>
        <v>6.25</v>
      </c>
      <c r="L348" s="57">
        <f>B348+C348+G348+K348</f>
        <v>19</v>
      </c>
      <c r="M348" s="58">
        <f>4*L348</f>
        <v>76</v>
      </c>
      <c r="N348" s="49"/>
    </row>
    <row r="349" spans="1:8" ht="12.75">
      <c r="A349" s="2"/>
      <c r="H349" s="28" t="s">
        <v>343</v>
      </c>
    </row>
    <row r="350" spans="1:8" ht="12.75">
      <c r="A350" s="1" t="s">
        <v>293</v>
      </c>
      <c r="H350" s="28" t="s">
        <v>343</v>
      </c>
    </row>
    <row r="351" ht="12.75">
      <c r="H351" s="28" t="s">
        <v>343</v>
      </c>
    </row>
    <row r="352" spans="1:13" ht="12.75">
      <c r="A352" s="2" t="s">
        <v>291</v>
      </c>
      <c r="B352" s="7">
        <v>1</v>
      </c>
      <c r="C352" s="11">
        <v>1.25</v>
      </c>
      <c r="D352" s="19">
        <v>2</v>
      </c>
      <c r="E352" s="19">
        <v>2.5</v>
      </c>
      <c r="F352" s="20">
        <v>2.5</v>
      </c>
      <c r="G352" s="21">
        <f>SUM(D352:F352)</f>
        <v>7</v>
      </c>
      <c r="H352" s="28" t="s">
        <v>343</v>
      </c>
      <c r="I352" s="47">
        <v>2</v>
      </c>
      <c r="J352" s="27">
        <v>4.25</v>
      </c>
      <c r="K352" s="28">
        <f>SUM(I352:J352)</f>
        <v>6.25</v>
      </c>
      <c r="L352" s="32">
        <f>B352+C352+G352+K352</f>
        <v>15.5</v>
      </c>
      <c r="M352" s="36">
        <f>4*L352</f>
        <v>62</v>
      </c>
    </row>
    <row r="353" spans="1:13" ht="12.75">
      <c r="A353" s="2" t="s">
        <v>292</v>
      </c>
      <c r="B353" s="7">
        <v>1.5</v>
      </c>
      <c r="C353" s="11">
        <v>0.75</v>
      </c>
      <c r="D353" s="19">
        <v>1</v>
      </c>
      <c r="E353" s="19">
        <v>2.25</v>
      </c>
      <c r="F353" s="20">
        <v>1.25</v>
      </c>
      <c r="G353" s="21">
        <f>SUM(D353:F353)</f>
        <v>4.5</v>
      </c>
      <c r="H353" s="28" t="s">
        <v>343</v>
      </c>
      <c r="I353" s="47">
        <v>1.25</v>
      </c>
      <c r="J353" s="27">
        <v>3.75</v>
      </c>
      <c r="K353" s="28">
        <f>SUM(I353:J353)</f>
        <v>5</v>
      </c>
      <c r="L353" s="32">
        <f>B353+C353+G353+K353</f>
        <v>11.75</v>
      </c>
      <c r="M353" s="36">
        <f>4*L353</f>
        <v>47</v>
      </c>
    </row>
    <row r="354" ht="12.75">
      <c r="H354" s="28" t="s">
        <v>343</v>
      </c>
    </row>
    <row r="355" spans="1:8" ht="12.75">
      <c r="A355" s="1" t="s">
        <v>294</v>
      </c>
      <c r="H355" s="28" t="s">
        <v>343</v>
      </c>
    </row>
    <row r="356" spans="1:8" ht="12.75">
      <c r="A356" s="2"/>
      <c r="H356" s="28" t="s">
        <v>343</v>
      </c>
    </row>
    <row r="357" spans="1:13" ht="12.75">
      <c r="A357" s="2" t="s">
        <v>295</v>
      </c>
      <c r="B357" s="7">
        <v>1</v>
      </c>
      <c r="C357" s="11">
        <v>1.25</v>
      </c>
      <c r="D357" s="19">
        <v>1</v>
      </c>
      <c r="E357" s="19">
        <v>1.75</v>
      </c>
      <c r="F357" s="20">
        <v>2.5</v>
      </c>
      <c r="G357" s="21">
        <f>SUM(D357:F357)</f>
        <v>5.25</v>
      </c>
      <c r="H357" s="28" t="s">
        <v>343</v>
      </c>
      <c r="I357" s="47">
        <v>1.5</v>
      </c>
      <c r="J357" s="27">
        <v>2.75</v>
      </c>
      <c r="K357" s="28">
        <f>SUM(I357:J357)</f>
        <v>4.25</v>
      </c>
      <c r="L357" s="32">
        <f>B357+C357+G357+K357</f>
        <v>11.75</v>
      </c>
      <c r="M357" s="36">
        <f>4*L357</f>
        <v>47</v>
      </c>
    </row>
    <row r="358" spans="1:13" ht="12.75">
      <c r="A358" s="2" t="s">
        <v>296</v>
      </c>
      <c r="B358" s="7">
        <v>1.25</v>
      </c>
      <c r="C358" s="11">
        <v>1</v>
      </c>
      <c r="D358" s="19">
        <v>0.75</v>
      </c>
      <c r="E358" s="19">
        <v>2</v>
      </c>
      <c r="F358" s="20">
        <v>2</v>
      </c>
      <c r="G358" s="21">
        <f>SUM(D358:F358)</f>
        <v>4.75</v>
      </c>
      <c r="H358" s="28" t="s">
        <v>343</v>
      </c>
      <c r="I358" s="47">
        <v>1.75</v>
      </c>
      <c r="J358" s="27">
        <v>3.5</v>
      </c>
      <c r="K358" s="28">
        <f>SUM(I358:J358)</f>
        <v>5.25</v>
      </c>
      <c r="L358" s="32">
        <f>B358+C358+G358+K358</f>
        <v>12.25</v>
      </c>
      <c r="M358" s="36">
        <f>4*L358</f>
        <v>49</v>
      </c>
    </row>
    <row r="359" spans="1:8" ht="12.75">
      <c r="A359" s="2"/>
      <c r="H359" s="28" t="s">
        <v>343</v>
      </c>
    </row>
    <row r="360" spans="1:8" ht="12.75">
      <c r="A360" s="1" t="s">
        <v>297</v>
      </c>
      <c r="H360" s="28" t="s">
        <v>343</v>
      </c>
    </row>
    <row r="361" spans="1:8" ht="12.75">
      <c r="A361" s="2"/>
      <c r="H361" s="28" t="s">
        <v>343</v>
      </c>
    </row>
    <row r="362" spans="1:13" ht="12.75">
      <c r="A362" s="2" t="s">
        <v>298</v>
      </c>
      <c r="B362" s="7">
        <v>1</v>
      </c>
      <c r="C362" s="11">
        <v>0.75</v>
      </c>
      <c r="D362" s="19">
        <v>0.75</v>
      </c>
      <c r="E362" s="19">
        <v>2</v>
      </c>
      <c r="F362" s="20">
        <v>2</v>
      </c>
      <c r="G362" s="21">
        <f>SUM(D362:F362)</f>
        <v>4.75</v>
      </c>
      <c r="H362" s="28" t="s">
        <v>343</v>
      </c>
      <c r="I362" s="47">
        <v>2</v>
      </c>
      <c r="J362" s="27">
        <v>4</v>
      </c>
      <c r="K362" s="28">
        <f>SUM(I362:J362)</f>
        <v>6</v>
      </c>
      <c r="L362" s="32">
        <f>B362+C362+G362+K362</f>
        <v>12.5</v>
      </c>
      <c r="M362" s="36">
        <f>4*L362</f>
        <v>50</v>
      </c>
    </row>
    <row r="363" spans="1:8" ht="12.75">
      <c r="A363" s="2"/>
      <c r="H363" s="28" t="s">
        <v>343</v>
      </c>
    </row>
    <row r="364" spans="1:8" ht="12.75">
      <c r="A364" s="1" t="s">
        <v>299</v>
      </c>
      <c r="H364" s="28" t="s">
        <v>343</v>
      </c>
    </row>
    <row r="365" ht="12.75">
      <c r="H365" s="28" t="s">
        <v>343</v>
      </c>
    </row>
    <row r="366" spans="1:13" ht="12.75">
      <c r="A366" s="2" t="s">
        <v>300</v>
      </c>
      <c r="B366" s="7">
        <v>1</v>
      </c>
      <c r="C366" s="11">
        <v>1.5</v>
      </c>
      <c r="D366" s="19">
        <v>3</v>
      </c>
      <c r="E366" s="19">
        <v>2.75</v>
      </c>
      <c r="F366" s="20">
        <v>1</v>
      </c>
      <c r="G366" s="21">
        <f>SUM(D366:F366)</f>
        <v>6.75</v>
      </c>
      <c r="H366" s="28" t="s">
        <v>343</v>
      </c>
      <c r="I366" s="47">
        <v>1.75</v>
      </c>
      <c r="J366" s="27">
        <v>4.25</v>
      </c>
      <c r="K366" s="28">
        <f>SUM(I366:J366)</f>
        <v>6</v>
      </c>
      <c r="L366" s="32">
        <f>B366+C366+G366+K366</f>
        <v>15.25</v>
      </c>
      <c r="M366" s="36">
        <f>4*L366</f>
        <v>61</v>
      </c>
    </row>
    <row r="367" spans="1:8" ht="12.75">
      <c r="A367" s="2"/>
      <c r="H367" s="28" t="s">
        <v>343</v>
      </c>
    </row>
    <row r="368" spans="1:8" ht="12.75">
      <c r="A368" s="1" t="s">
        <v>301</v>
      </c>
      <c r="H368" s="28" t="s">
        <v>343</v>
      </c>
    </row>
    <row r="369" spans="1:8" ht="12.75">
      <c r="A369" s="2"/>
      <c r="H369" s="28" t="s">
        <v>343</v>
      </c>
    </row>
    <row r="370" spans="1:13" ht="12.75">
      <c r="A370" s="2" t="s">
        <v>302</v>
      </c>
      <c r="B370" s="7">
        <v>1</v>
      </c>
      <c r="C370" s="11">
        <v>1.25</v>
      </c>
      <c r="D370" s="19">
        <v>2</v>
      </c>
      <c r="E370" s="19">
        <v>2</v>
      </c>
      <c r="F370" s="20">
        <v>1.5</v>
      </c>
      <c r="G370" s="21">
        <f>SUM(D370:F370)</f>
        <v>5.5</v>
      </c>
      <c r="H370" s="28" t="s">
        <v>343</v>
      </c>
      <c r="I370" s="47">
        <v>1.5</v>
      </c>
      <c r="J370" s="27">
        <v>4.75</v>
      </c>
      <c r="K370" s="28">
        <f>SUM(I370:J370)</f>
        <v>6.25</v>
      </c>
      <c r="L370" s="32">
        <f>B370+C370+G370+K370</f>
        <v>14</v>
      </c>
      <c r="M370" s="36">
        <f>4*L370</f>
        <v>56</v>
      </c>
    </row>
    <row r="371" spans="1:14" ht="12.75">
      <c r="A371" s="2" t="s">
        <v>303</v>
      </c>
      <c r="B371" s="7">
        <v>1.25</v>
      </c>
      <c r="C371" s="11">
        <v>0</v>
      </c>
      <c r="D371" s="19">
        <v>1.5</v>
      </c>
      <c r="E371" s="19">
        <v>2</v>
      </c>
      <c r="F371" s="20">
        <v>1</v>
      </c>
      <c r="G371" s="21">
        <f>SUM(D371:F371)</f>
        <v>4.5</v>
      </c>
      <c r="H371" s="28" t="s">
        <v>343</v>
      </c>
      <c r="I371" s="47">
        <v>2</v>
      </c>
      <c r="J371" s="27">
        <v>2.75</v>
      </c>
      <c r="K371" s="28">
        <f>SUM(I371:J371)</f>
        <v>4.75</v>
      </c>
      <c r="L371" s="32">
        <f>B371+C371+G371+K371</f>
        <v>10.5</v>
      </c>
      <c r="M371" s="36">
        <f>4*L371</f>
        <v>42</v>
      </c>
      <c r="N371" s="7" t="s">
        <v>311</v>
      </c>
    </row>
    <row r="372" spans="1:8" ht="12.75">
      <c r="A372" s="2"/>
      <c r="H372" s="28" t="s">
        <v>343</v>
      </c>
    </row>
    <row r="373" spans="1:8" ht="12.75">
      <c r="A373" s="1" t="s">
        <v>308</v>
      </c>
      <c r="H373" s="28" t="s">
        <v>343</v>
      </c>
    </row>
    <row r="374" spans="1:8" ht="12.75">
      <c r="A374" s="2"/>
      <c r="H374" s="28" t="s">
        <v>343</v>
      </c>
    </row>
    <row r="375" spans="1:13" ht="12.75">
      <c r="A375" s="2" t="s">
        <v>304</v>
      </c>
      <c r="B375" s="7">
        <v>1</v>
      </c>
      <c r="C375" s="11">
        <v>1.5</v>
      </c>
      <c r="D375" s="19">
        <v>3.75</v>
      </c>
      <c r="E375" s="19">
        <v>3.5</v>
      </c>
      <c r="F375" s="20">
        <v>2.25</v>
      </c>
      <c r="G375" s="21">
        <f>SUM(D375:F375)</f>
        <v>9.5</v>
      </c>
      <c r="H375" s="28" t="s">
        <v>343</v>
      </c>
      <c r="I375" s="47">
        <v>2</v>
      </c>
      <c r="J375" s="27">
        <v>4.5</v>
      </c>
      <c r="K375" s="28">
        <f>SUM(I375:J375)</f>
        <v>6.5</v>
      </c>
      <c r="L375" s="32">
        <f>B375+C375+G375+K375</f>
        <v>18.5</v>
      </c>
      <c r="M375" s="36">
        <f>4*L375</f>
        <v>74</v>
      </c>
    </row>
    <row r="376" spans="1:13" ht="12.75">
      <c r="A376" s="2" t="s">
        <v>306</v>
      </c>
      <c r="B376" s="7">
        <v>0.75</v>
      </c>
      <c r="C376" s="11">
        <v>1</v>
      </c>
      <c r="D376" s="19">
        <v>0.75</v>
      </c>
      <c r="E376" s="19">
        <v>2</v>
      </c>
      <c r="F376" s="20">
        <v>1.5</v>
      </c>
      <c r="G376" s="21">
        <f>SUM(D376:F376)</f>
        <v>4.25</v>
      </c>
      <c r="H376" s="28" t="s">
        <v>343</v>
      </c>
      <c r="I376" s="47">
        <v>1.5</v>
      </c>
      <c r="J376" s="27">
        <v>2.25</v>
      </c>
      <c r="K376" s="28">
        <f>SUM(I376:J376)</f>
        <v>3.75</v>
      </c>
      <c r="L376" s="32">
        <f>B376+C376+G376+K376</f>
        <v>9.75</v>
      </c>
      <c r="M376" s="36">
        <f>4*L376</f>
        <v>39</v>
      </c>
    </row>
    <row r="377" spans="1:13" ht="12.75">
      <c r="A377" s="2" t="s">
        <v>307</v>
      </c>
      <c r="B377" s="7">
        <v>1</v>
      </c>
      <c r="C377" s="11">
        <v>1.75</v>
      </c>
      <c r="D377" s="19">
        <v>2.5</v>
      </c>
      <c r="E377" s="19">
        <v>2.25</v>
      </c>
      <c r="F377" s="20">
        <v>2.5</v>
      </c>
      <c r="G377" s="21">
        <f>SUM(D377:F377)</f>
        <v>7.25</v>
      </c>
      <c r="H377" s="28" t="s">
        <v>343</v>
      </c>
      <c r="I377" s="47">
        <v>1.5</v>
      </c>
      <c r="J377" s="27">
        <v>3.25</v>
      </c>
      <c r="K377" s="28">
        <f>SUM(I377:J377)</f>
        <v>4.75</v>
      </c>
      <c r="L377" s="32">
        <f>B377+C377+G377+K377</f>
        <v>14.75</v>
      </c>
      <c r="M377" s="36">
        <f>4*L377</f>
        <v>59</v>
      </c>
    </row>
    <row r="378" spans="1:8" ht="12.75">
      <c r="A378" s="2"/>
      <c r="H378" s="28" t="s">
        <v>343</v>
      </c>
    </row>
    <row r="379" spans="1:8" ht="12.75">
      <c r="A379" s="1" t="s">
        <v>309</v>
      </c>
      <c r="H379" s="28" t="s">
        <v>343</v>
      </c>
    </row>
    <row r="380" ht="12.75">
      <c r="H380" s="28" t="s">
        <v>343</v>
      </c>
    </row>
    <row r="381" spans="1:13" ht="12.75">
      <c r="A381" s="2" t="s">
        <v>305</v>
      </c>
      <c r="B381" s="7">
        <v>1.5</v>
      </c>
      <c r="C381" s="11">
        <v>0</v>
      </c>
      <c r="D381" s="19">
        <v>0.5</v>
      </c>
      <c r="E381" s="19">
        <v>2</v>
      </c>
      <c r="F381" s="20">
        <v>0.25</v>
      </c>
      <c r="G381" s="21">
        <f>SUM(D381:F381)</f>
        <v>2.75</v>
      </c>
      <c r="H381" s="28" t="s">
        <v>343</v>
      </c>
      <c r="I381" s="47">
        <v>2</v>
      </c>
      <c r="J381" s="27">
        <v>3</v>
      </c>
      <c r="K381" s="28">
        <f>SUM(I381:J381)</f>
        <v>5</v>
      </c>
      <c r="L381" s="32">
        <f>B381+C381+G381+K381</f>
        <v>9.25</v>
      </c>
      <c r="M381" s="36">
        <f>4*L381</f>
        <v>37</v>
      </c>
    </row>
    <row r="382" spans="1:13" ht="12.75">
      <c r="A382" s="2" t="s">
        <v>310</v>
      </c>
      <c r="B382" s="7">
        <v>1</v>
      </c>
      <c r="C382" s="11">
        <v>1</v>
      </c>
      <c r="D382" s="19">
        <v>2</v>
      </c>
      <c r="E382" s="19">
        <v>2</v>
      </c>
      <c r="F382" s="20">
        <v>1.75</v>
      </c>
      <c r="G382" s="21">
        <f>SUM(D382:F382)</f>
        <v>5.75</v>
      </c>
      <c r="H382" s="28" t="s">
        <v>343</v>
      </c>
      <c r="I382" s="47">
        <v>2</v>
      </c>
      <c r="J382" s="27">
        <v>4.25</v>
      </c>
      <c r="K382" s="28">
        <f>SUM(I382:J382)</f>
        <v>6.25</v>
      </c>
      <c r="L382" s="32">
        <f>B382+C382+G382+K382</f>
        <v>14</v>
      </c>
      <c r="M382" s="36">
        <f>4*L382</f>
        <v>56</v>
      </c>
    </row>
    <row r="383" spans="1:8" ht="12.75">
      <c r="A383" s="2"/>
      <c r="H383" s="28" t="s">
        <v>343</v>
      </c>
    </row>
    <row r="384" spans="1:8" ht="12.75">
      <c r="A384" s="1" t="s">
        <v>312</v>
      </c>
      <c r="H384" s="28" t="s">
        <v>343</v>
      </c>
    </row>
    <row r="385" spans="1:8" ht="12.75">
      <c r="A385" s="2"/>
      <c r="H385" s="28" t="s">
        <v>343</v>
      </c>
    </row>
    <row r="386" spans="1:14" s="59" customFormat="1" ht="12.75">
      <c r="A386" s="48" t="s">
        <v>313</v>
      </c>
      <c r="B386" s="49">
        <v>1.25</v>
      </c>
      <c r="C386" s="50">
        <v>1</v>
      </c>
      <c r="D386" s="51">
        <v>4</v>
      </c>
      <c r="E386" s="51">
        <v>2.75</v>
      </c>
      <c r="F386" s="52">
        <v>1.5</v>
      </c>
      <c r="G386" s="53">
        <f>SUM(D386:F386)</f>
        <v>8.25</v>
      </c>
      <c r="H386" s="54" t="s">
        <v>343</v>
      </c>
      <c r="I386" s="55">
        <v>1.75</v>
      </c>
      <c r="J386" s="56">
        <v>4.75</v>
      </c>
      <c r="K386" s="54">
        <f>SUM(I386:J386)</f>
        <v>6.5</v>
      </c>
      <c r="L386" s="57">
        <f>B386+C386+G386+K386</f>
        <v>17</v>
      </c>
      <c r="M386" s="58">
        <f>4*L386</f>
        <v>68</v>
      </c>
      <c r="N386" s="49"/>
    </row>
    <row r="387" ht="12.75">
      <c r="H387" s="28" t="s">
        <v>343</v>
      </c>
    </row>
    <row r="388" spans="1:8" ht="12.75">
      <c r="A388" s="1" t="s">
        <v>314</v>
      </c>
      <c r="H388" s="28" t="s">
        <v>343</v>
      </c>
    </row>
    <row r="389" spans="1:8" ht="12.75">
      <c r="A389" s="2"/>
      <c r="H389" s="28" t="s">
        <v>343</v>
      </c>
    </row>
    <row r="390" spans="1:13" ht="12.75">
      <c r="A390" s="2" t="s">
        <v>315</v>
      </c>
      <c r="B390" s="7">
        <v>0.75</v>
      </c>
      <c r="C390" s="11">
        <v>0.75</v>
      </c>
      <c r="D390" s="19">
        <v>1.25</v>
      </c>
      <c r="E390" s="19">
        <v>2</v>
      </c>
      <c r="F390" s="20">
        <v>1.5</v>
      </c>
      <c r="G390" s="21">
        <f>SUM(D390:F390)</f>
        <v>4.75</v>
      </c>
      <c r="H390" s="28" t="s">
        <v>343</v>
      </c>
      <c r="I390" s="47">
        <v>1.75</v>
      </c>
      <c r="J390" s="27">
        <v>2.75</v>
      </c>
      <c r="K390" s="28">
        <f>SUM(I390:J390)</f>
        <v>4.5</v>
      </c>
      <c r="L390" s="32">
        <f>B390+C390+G390+K390</f>
        <v>10.75</v>
      </c>
      <c r="M390" s="36">
        <f>4*L390</f>
        <v>43</v>
      </c>
    </row>
    <row r="391" spans="1:14" ht="12.75">
      <c r="A391" s="2" t="s">
        <v>316</v>
      </c>
      <c r="B391" s="7">
        <v>1.5</v>
      </c>
      <c r="C391" s="11">
        <v>1</v>
      </c>
      <c r="D391" s="19">
        <v>1</v>
      </c>
      <c r="E391" s="19">
        <v>2</v>
      </c>
      <c r="F391" s="20">
        <v>1.25</v>
      </c>
      <c r="G391" s="21">
        <f>SUM(D391:F391)</f>
        <v>4.25</v>
      </c>
      <c r="H391" s="28" t="s">
        <v>343</v>
      </c>
      <c r="I391" s="47">
        <v>1.5</v>
      </c>
      <c r="J391" s="27">
        <v>5.25</v>
      </c>
      <c r="K391" s="28">
        <f>SUM(I391:J391)</f>
        <v>6.75</v>
      </c>
      <c r="L391" s="32">
        <f>B391+C391+G391+K391</f>
        <v>13.5</v>
      </c>
      <c r="M391" s="36">
        <f>4*L391</f>
        <v>54</v>
      </c>
      <c r="N391" s="7" t="s">
        <v>332</v>
      </c>
    </row>
    <row r="392" spans="1:14" ht="12.75">
      <c r="A392" s="2" t="s">
        <v>317</v>
      </c>
      <c r="B392" s="7">
        <v>0.75</v>
      </c>
      <c r="C392" s="11">
        <v>0.75</v>
      </c>
      <c r="D392" s="19">
        <v>1</v>
      </c>
      <c r="E392" s="19">
        <v>1.75</v>
      </c>
      <c r="F392" s="20">
        <v>2</v>
      </c>
      <c r="G392" s="21">
        <f>SUM(D392:F392)</f>
        <v>4.75</v>
      </c>
      <c r="H392" s="28" t="s">
        <v>343</v>
      </c>
      <c r="I392" s="47">
        <v>1.5</v>
      </c>
      <c r="J392" s="27">
        <v>2</v>
      </c>
      <c r="K392" s="28">
        <f>SUM(I392:J392)</f>
        <v>3.5</v>
      </c>
      <c r="L392" s="32">
        <f>B392+C392+G392+K392</f>
        <v>9.75</v>
      </c>
      <c r="M392" s="36">
        <f>4*L392</f>
        <v>39</v>
      </c>
      <c r="N392" s="7" t="s">
        <v>331</v>
      </c>
    </row>
    <row r="393" spans="1:8" ht="12.75">
      <c r="A393" s="2"/>
      <c r="H393" s="28" t="s">
        <v>343</v>
      </c>
    </row>
    <row r="394" spans="1:8" ht="12.75">
      <c r="A394" s="1" t="s">
        <v>318</v>
      </c>
      <c r="H394" s="28" t="s">
        <v>343</v>
      </c>
    </row>
    <row r="395" ht="12.75">
      <c r="H395" s="28" t="s">
        <v>343</v>
      </c>
    </row>
    <row r="396" spans="1:14" ht="12.75">
      <c r="A396" s="2" t="s">
        <v>319</v>
      </c>
      <c r="B396" s="7">
        <v>1.5</v>
      </c>
      <c r="C396" s="11">
        <v>0.5</v>
      </c>
      <c r="D396" s="19">
        <v>1</v>
      </c>
      <c r="E396" s="19">
        <v>2</v>
      </c>
      <c r="F396" s="20">
        <v>0.5</v>
      </c>
      <c r="G396" s="21">
        <f aca="true" t="shared" si="32" ref="G396:G406">SUM(D396:F396)</f>
        <v>3.5</v>
      </c>
      <c r="H396" s="28" t="s">
        <v>343</v>
      </c>
      <c r="I396" s="47">
        <v>2</v>
      </c>
      <c r="J396" s="27">
        <v>3.25</v>
      </c>
      <c r="K396" s="28">
        <f aca="true" t="shared" si="33" ref="K396:K406">SUM(I396:J396)</f>
        <v>5.25</v>
      </c>
      <c r="L396" s="32">
        <f aca="true" t="shared" si="34" ref="L396:L406">B396+C396+G396+K396</f>
        <v>10.75</v>
      </c>
      <c r="M396" s="36">
        <f aca="true" t="shared" si="35" ref="M396:M406">4*L396</f>
        <v>43</v>
      </c>
      <c r="N396" s="7" t="s">
        <v>21</v>
      </c>
    </row>
    <row r="397" spans="1:14" ht="12.75">
      <c r="A397" s="2" t="s">
        <v>320</v>
      </c>
      <c r="B397" s="7">
        <v>1.25</v>
      </c>
      <c r="C397" s="11">
        <v>1.75</v>
      </c>
      <c r="D397" s="19">
        <v>3</v>
      </c>
      <c r="E397" s="19">
        <v>3.5</v>
      </c>
      <c r="F397" s="20">
        <v>1.25</v>
      </c>
      <c r="G397" s="21">
        <f t="shared" si="32"/>
        <v>7.75</v>
      </c>
      <c r="H397" s="28" t="s">
        <v>343</v>
      </c>
      <c r="I397" s="47">
        <v>1.5</v>
      </c>
      <c r="J397" s="27">
        <v>5.5</v>
      </c>
      <c r="K397" s="28">
        <f t="shared" si="33"/>
        <v>7</v>
      </c>
      <c r="L397" s="32">
        <f t="shared" si="34"/>
        <v>17.75</v>
      </c>
      <c r="M397" s="36">
        <f t="shared" si="35"/>
        <v>71</v>
      </c>
      <c r="N397" s="7" t="s">
        <v>335</v>
      </c>
    </row>
    <row r="398" spans="1:14" ht="12.75">
      <c r="A398" s="2" t="s">
        <v>321</v>
      </c>
      <c r="B398" s="7">
        <v>1</v>
      </c>
      <c r="C398" s="11">
        <v>1.5</v>
      </c>
      <c r="D398" s="19">
        <v>2.5</v>
      </c>
      <c r="E398" s="19">
        <v>2</v>
      </c>
      <c r="F398" s="20">
        <v>1.25</v>
      </c>
      <c r="G398" s="21">
        <f t="shared" si="32"/>
        <v>5.75</v>
      </c>
      <c r="H398" s="28" t="s">
        <v>343</v>
      </c>
      <c r="I398" s="47">
        <v>1.75</v>
      </c>
      <c r="J398" s="27">
        <v>4</v>
      </c>
      <c r="K398" s="28">
        <f t="shared" si="33"/>
        <v>5.75</v>
      </c>
      <c r="L398" s="32">
        <f t="shared" si="34"/>
        <v>14</v>
      </c>
      <c r="M398" s="36">
        <f t="shared" si="35"/>
        <v>56</v>
      </c>
      <c r="N398" s="7" t="s">
        <v>336</v>
      </c>
    </row>
    <row r="399" spans="1:14" ht="12.75">
      <c r="A399" s="2" t="s">
        <v>322</v>
      </c>
      <c r="B399" s="7">
        <v>1.25</v>
      </c>
      <c r="C399" s="11">
        <v>2.5</v>
      </c>
      <c r="D399" s="19">
        <v>1.5</v>
      </c>
      <c r="E399" s="19">
        <v>2.25</v>
      </c>
      <c r="F399" s="20">
        <v>1.75</v>
      </c>
      <c r="G399" s="21">
        <f t="shared" si="32"/>
        <v>5.5</v>
      </c>
      <c r="H399" s="28" t="s">
        <v>343</v>
      </c>
      <c r="I399" s="47">
        <v>1.5</v>
      </c>
      <c r="J399" s="27">
        <v>4.25</v>
      </c>
      <c r="K399" s="28">
        <f t="shared" si="33"/>
        <v>5.75</v>
      </c>
      <c r="L399" s="32">
        <f t="shared" si="34"/>
        <v>15</v>
      </c>
      <c r="M399" s="36">
        <f t="shared" si="35"/>
        <v>60</v>
      </c>
      <c r="N399" s="7" t="s">
        <v>337</v>
      </c>
    </row>
    <row r="400" spans="1:14" ht="12.75">
      <c r="A400" s="2" t="s">
        <v>323</v>
      </c>
      <c r="B400" s="7">
        <v>1</v>
      </c>
      <c r="C400" s="11">
        <v>1.5</v>
      </c>
      <c r="D400" s="19">
        <v>4</v>
      </c>
      <c r="E400" s="19">
        <v>3</v>
      </c>
      <c r="F400" s="20">
        <v>1.5</v>
      </c>
      <c r="G400" s="21">
        <f t="shared" si="32"/>
        <v>8.5</v>
      </c>
      <c r="H400" s="28" t="s">
        <v>343</v>
      </c>
      <c r="I400" s="47">
        <v>1.5</v>
      </c>
      <c r="J400" s="27">
        <v>3.5</v>
      </c>
      <c r="K400" s="28">
        <f t="shared" si="33"/>
        <v>5</v>
      </c>
      <c r="L400" s="32">
        <f t="shared" si="34"/>
        <v>16</v>
      </c>
      <c r="M400" s="36">
        <f t="shared" si="35"/>
        <v>64</v>
      </c>
      <c r="N400" s="7" t="s">
        <v>338</v>
      </c>
    </row>
    <row r="401" spans="1:14" ht="12.75">
      <c r="A401" s="2" t="s">
        <v>324</v>
      </c>
      <c r="B401" s="7">
        <v>0.25</v>
      </c>
      <c r="C401" s="11">
        <v>1</v>
      </c>
      <c r="D401" s="19">
        <v>1.5</v>
      </c>
      <c r="E401" s="19">
        <v>2</v>
      </c>
      <c r="F401" s="20">
        <v>1.5</v>
      </c>
      <c r="G401" s="21">
        <f t="shared" si="32"/>
        <v>5</v>
      </c>
      <c r="H401" s="28" t="s">
        <v>343</v>
      </c>
      <c r="I401" s="47">
        <v>1.25</v>
      </c>
      <c r="J401" s="27">
        <v>3</v>
      </c>
      <c r="K401" s="28">
        <f t="shared" si="33"/>
        <v>4.25</v>
      </c>
      <c r="L401" s="32">
        <f t="shared" si="34"/>
        <v>10.5</v>
      </c>
      <c r="M401" s="36">
        <f t="shared" si="35"/>
        <v>42</v>
      </c>
      <c r="N401" s="7" t="s">
        <v>326</v>
      </c>
    </row>
    <row r="402" spans="1:14" ht="12.75">
      <c r="A402" s="2" t="s">
        <v>325</v>
      </c>
      <c r="B402" s="7">
        <v>1</v>
      </c>
      <c r="C402" s="11">
        <v>2</v>
      </c>
      <c r="D402" s="19">
        <v>2.5</v>
      </c>
      <c r="E402" s="19">
        <v>2</v>
      </c>
      <c r="F402" s="20">
        <v>1.5</v>
      </c>
      <c r="G402" s="21">
        <f t="shared" si="32"/>
        <v>6</v>
      </c>
      <c r="H402" s="28" t="s">
        <v>343</v>
      </c>
      <c r="I402" s="47">
        <v>1.5</v>
      </c>
      <c r="J402" s="27">
        <v>3.5</v>
      </c>
      <c r="K402" s="28">
        <f t="shared" si="33"/>
        <v>5</v>
      </c>
      <c r="L402" s="32">
        <f t="shared" si="34"/>
        <v>14</v>
      </c>
      <c r="M402" s="36">
        <f t="shared" si="35"/>
        <v>56</v>
      </c>
      <c r="N402" s="7" t="s">
        <v>340</v>
      </c>
    </row>
    <row r="403" spans="1:14" ht="12.75">
      <c r="A403" s="2" t="s">
        <v>327</v>
      </c>
      <c r="B403" s="7">
        <v>1.25</v>
      </c>
      <c r="C403" s="11">
        <v>0.5</v>
      </c>
      <c r="D403" s="19">
        <v>1</v>
      </c>
      <c r="E403" s="19">
        <v>2</v>
      </c>
      <c r="F403" s="20">
        <v>1.25</v>
      </c>
      <c r="G403" s="21">
        <f t="shared" si="32"/>
        <v>4.25</v>
      </c>
      <c r="H403" s="28" t="s">
        <v>343</v>
      </c>
      <c r="I403" s="47">
        <v>1</v>
      </c>
      <c r="J403" s="27">
        <v>2.75</v>
      </c>
      <c r="K403" s="28">
        <f t="shared" si="33"/>
        <v>3.75</v>
      </c>
      <c r="L403" s="32">
        <f t="shared" si="34"/>
        <v>9.75</v>
      </c>
      <c r="M403" s="36">
        <f t="shared" si="35"/>
        <v>39</v>
      </c>
      <c r="N403" s="7" t="s">
        <v>339</v>
      </c>
    </row>
    <row r="404" spans="1:14" ht="12.75">
      <c r="A404" s="2" t="s">
        <v>328</v>
      </c>
      <c r="B404" s="7">
        <v>1</v>
      </c>
      <c r="C404" s="11">
        <v>1</v>
      </c>
      <c r="D404" s="19">
        <v>2</v>
      </c>
      <c r="E404" s="19">
        <v>2</v>
      </c>
      <c r="F404" s="20">
        <v>1.25</v>
      </c>
      <c r="G404" s="21">
        <f t="shared" si="32"/>
        <v>5.25</v>
      </c>
      <c r="H404" s="28" t="s">
        <v>343</v>
      </c>
      <c r="I404" s="47">
        <v>1.5</v>
      </c>
      <c r="J404" s="27">
        <v>3.75</v>
      </c>
      <c r="K404" s="28">
        <f t="shared" si="33"/>
        <v>5.25</v>
      </c>
      <c r="L404" s="32">
        <f t="shared" si="34"/>
        <v>12.5</v>
      </c>
      <c r="M404" s="36">
        <f t="shared" si="35"/>
        <v>50</v>
      </c>
      <c r="N404" s="7" t="s">
        <v>334</v>
      </c>
    </row>
    <row r="405" spans="1:14" ht="12.75">
      <c r="A405" s="2" t="s">
        <v>329</v>
      </c>
      <c r="B405" s="7">
        <v>1</v>
      </c>
      <c r="C405" s="11">
        <v>0.5</v>
      </c>
      <c r="D405" s="19">
        <v>2.5</v>
      </c>
      <c r="E405" s="19">
        <v>2</v>
      </c>
      <c r="F405" s="20">
        <v>1</v>
      </c>
      <c r="G405" s="21">
        <f t="shared" si="32"/>
        <v>5.5</v>
      </c>
      <c r="H405" s="28" t="s">
        <v>343</v>
      </c>
      <c r="I405" s="47">
        <v>1.5</v>
      </c>
      <c r="J405" s="27">
        <v>4</v>
      </c>
      <c r="K405" s="28">
        <f t="shared" si="33"/>
        <v>5.5</v>
      </c>
      <c r="L405" s="32">
        <f t="shared" si="34"/>
        <v>12.5</v>
      </c>
      <c r="M405" s="36">
        <f t="shared" si="35"/>
        <v>50</v>
      </c>
      <c r="N405" s="7" t="s">
        <v>333</v>
      </c>
    </row>
    <row r="406" spans="1:14" ht="12.75">
      <c r="A406" s="2" t="s">
        <v>341</v>
      </c>
      <c r="B406" s="7">
        <v>1</v>
      </c>
      <c r="C406" s="11">
        <v>1.25</v>
      </c>
      <c r="D406" s="19">
        <v>1.5</v>
      </c>
      <c r="E406" s="19">
        <v>2.5</v>
      </c>
      <c r="F406" s="20">
        <v>2</v>
      </c>
      <c r="G406" s="21">
        <f t="shared" si="32"/>
        <v>6</v>
      </c>
      <c r="H406" s="28" t="s">
        <v>343</v>
      </c>
      <c r="I406" s="47">
        <v>1.75</v>
      </c>
      <c r="J406" s="27">
        <v>4.5</v>
      </c>
      <c r="K406" s="28">
        <f t="shared" si="33"/>
        <v>6.25</v>
      </c>
      <c r="L406" s="32">
        <f t="shared" si="34"/>
        <v>14.5</v>
      </c>
      <c r="M406" s="36">
        <f t="shared" si="35"/>
        <v>58</v>
      </c>
      <c r="N406" s="7" t="s">
        <v>330</v>
      </c>
    </row>
    <row r="407" ht="12.75">
      <c r="A407" s="2"/>
    </row>
    <row r="408" ht="12.75">
      <c r="A408" s="2"/>
    </row>
    <row r="412" ht="12.75">
      <c r="A412" s="2"/>
    </row>
    <row r="413" ht="12.75">
      <c r="A413" s="2"/>
    </row>
    <row r="417" ht="12.75">
      <c r="A417" s="2"/>
    </row>
    <row r="418" ht="12.75">
      <c r="A418" s="2"/>
    </row>
    <row r="422" ht="12.75">
      <c r="A422" s="2"/>
    </row>
    <row r="423" ht="12.75">
      <c r="A423" s="2"/>
    </row>
  </sheetData>
  <sheetProtection/>
  <mergeCells count="1"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Reed Elsevier</cp:lastModifiedBy>
  <dcterms:created xsi:type="dcterms:W3CDTF">2001-12-17T19:42:43Z</dcterms:created>
  <dcterms:modified xsi:type="dcterms:W3CDTF">2013-01-06T14:03:53Z</dcterms:modified>
  <cp:category/>
  <cp:version/>
  <cp:contentType/>
  <cp:contentStatus/>
</cp:coreProperties>
</file>