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2120" windowHeight="769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{"'Sheet1'!$A$1:$N$132"}</definedName>
    <definedName name="HTML_Description" hidden="1">""</definedName>
    <definedName name="HTML_Email" hidden="1">""</definedName>
    <definedName name="HTML_Header" hidden="1">"Sheet1"</definedName>
    <definedName name="HTML_LastUpdate" hidden="1">"04/01/05"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"C:\WINDOWS\DESKTOP\DOCTORLOVEGROVE\pubs\stats\Bint.html"</definedName>
    <definedName name="HTML_Title" hidden="1">"Bint_pub_results"</definedName>
  </definedNames>
  <calcPr fullCalcOnLoad="1"/>
</workbook>
</file>

<file path=xl/sharedStrings.xml><?xml version="1.0" encoding="utf-8"?>
<sst xmlns="http://schemas.openxmlformats.org/spreadsheetml/2006/main" count="143" uniqueCount="140">
  <si>
    <t>Toilets</t>
  </si>
  <si>
    <t>Bar snacks</t>
  </si>
  <si>
    <t>Range</t>
  </si>
  <si>
    <t>Quality</t>
  </si>
  <si>
    <t>Price</t>
  </si>
  <si>
    <t>Service</t>
  </si>
  <si>
    <t>Demeanour</t>
  </si>
  <si>
    <t>subtotal</t>
  </si>
  <si>
    <t>GRAND</t>
  </si>
  <si>
    <t>TOTAL</t>
  </si>
  <si>
    <t>Brickworks, Oxford</t>
  </si>
  <si>
    <t>Beer, wine, spirits &amp; alcopops</t>
  </si>
  <si>
    <t>Talent and atmosphere</t>
  </si>
  <si>
    <t>Bar man</t>
  </si>
  <si>
    <t>21st December 2001</t>
  </si>
  <si>
    <t>Lamb and Flag, Oxford</t>
  </si>
  <si>
    <t>Duke of Monmouth, Oxford</t>
  </si>
  <si>
    <t>18th Dec 2001</t>
  </si>
  <si>
    <t>%</t>
  </si>
  <si>
    <t>Remarks</t>
  </si>
  <si>
    <t>10th January 2002</t>
  </si>
  <si>
    <t>Eagle and Child, Oxford</t>
  </si>
  <si>
    <t>Turf, Oxford</t>
  </si>
  <si>
    <t>Love Bar, Oxford</t>
  </si>
  <si>
    <t>Very nice man serving</t>
  </si>
  <si>
    <t>Not enjoying pint'</t>
  </si>
  <si>
    <t>out of</t>
  </si>
  <si>
    <t>26th January 2002</t>
  </si>
  <si>
    <t>Jude the Obscure, Jericho</t>
  </si>
  <si>
    <t>Goose on Gloucester Green, Oxford</t>
  </si>
  <si>
    <t>Lots of cocktails</t>
  </si>
  <si>
    <t>27th January 2002</t>
  </si>
  <si>
    <t>Cock and Camel, Oxford</t>
  </si>
  <si>
    <t>Old Ale House, Oxford</t>
  </si>
  <si>
    <t>Tree, Iffley</t>
  </si>
  <si>
    <t>Bar snacks include chocolate</t>
  </si>
  <si>
    <t>15th February 2002</t>
  </si>
  <si>
    <t>King's Arms, Oxford</t>
  </si>
  <si>
    <t>8th March 2002</t>
  </si>
  <si>
    <t>Donnington Arms, Oxford</t>
  </si>
  <si>
    <t>Old men</t>
  </si>
  <si>
    <t>2nd February 2002</t>
  </si>
  <si>
    <t>6th April 2002</t>
  </si>
  <si>
    <t>Swan, Islip</t>
  </si>
  <si>
    <t>Red Lion, Islip</t>
  </si>
  <si>
    <t>Oxfordshire Inn, Heathfield Village</t>
  </si>
  <si>
    <t>Black's Head, Bletchingdon</t>
  </si>
  <si>
    <t>Bell, Hampton Poyle</t>
  </si>
  <si>
    <t>Boat, Thrupp</t>
  </si>
  <si>
    <t>Rock of Gibraltar, Enslow</t>
  </si>
  <si>
    <t>Oxford Arms, Kirtlington</t>
  </si>
  <si>
    <t>Gardiner Arms, Tackley</t>
  </si>
  <si>
    <t>Interesting Mancunian style pint glasses [236], small south facing garden</t>
  </si>
  <si>
    <t>Dave and Lisa find children's playground amusing</t>
  </si>
  <si>
    <t>good sofas</t>
  </si>
  <si>
    <t>not on river despite name</t>
  </si>
  <si>
    <t>very comfy chairs in snug</t>
  </si>
  <si>
    <t>Simon and Dan fix punctures in gents</t>
  </si>
  <si>
    <t>Trendy pub, but gets away with it; fish swimming in Red Bull ice bucket</t>
  </si>
  <si>
    <t>3rd May 2002</t>
  </si>
  <si>
    <t>Rewley House, Oxford</t>
  </si>
  <si>
    <t>1st May 2002</t>
  </si>
  <si>
    <t>Bear, Oxford</t>
  </si>
  <si>
    <t>10th May 2002</t>
  </si>
  <si>
    <t>Frevds, Oxford</t>
  </si>
  <si>
    <t>18th May 2002</t>
  </si>
  <si>
    <t>Victoria Arms, Old Marston</t>
  </si>
  <si>
    <t>Eleanor Maddison and Laura Robinson not that chocolate flavoured condoms may be purchased from a vending machine in the ladies' toilet</t>
  </si>
  <si>
    <t>29th May 2002</t>
  </si>
  <si>
    <t>Pub Oxford, Oxford</t>
  </si>
  <si>
    <t>Two Brewers, Thame</t>
  </si>
  <si>
    <t>Jimmy Figgs, Thame</t>
  </si>
  <si>
    <t>Six Bells, Thame</t>
  </si>
  <si>
    <t>7th September 2002</t>
  </si>
  <si>
    <t>Toilets contain awful pictures on walls</t>
  </si>
  <si>
    <t>Very fit barman</t>
  </si>
  <si>
    <t>24th September 2002</t>
  </si>
  <si>
    <t>House wine v. nice, good bar games, dado rail, jap whisky, cheesey but varied jukebox</t>
  </si>
  <si>
    <t>27th September 2002</t>
  </si>
  <si>
    <t>Next Door, Oxford</t>
  </si>
  <si>
    <t>27th September 2003</t>
  </si>
  <si>
    <t>Court Hotel, Witney</t>
  </si>
  <si>
    <t>Plough, Witney</t>
  </si>
  <si>
    <t>Royal Oak, Witney</t>
  </si>
  <si>
    <t>Ye Olde Cross Keys, Witney</t>
  </si>
  <si>
    <t>Angel, Witney</t>
  </si>
  <si>
    <t>Red Lion, Witney</t>
  </si>
  <si>
    <t>Eagle, Witney</t>
  </si>
  <si>
    <t>Chequers Inn, Witney</t>
  </si>
  <si>
    <t>Butchers Arms, Witney</t>
  </si>
  <si>
    <t>New Inn, Witney</t>
  </si>
  <si>
    <t>nice boy</t>
  </si>
  <si>
    <t>Lisa used the gents'</t>
  </si>
  <si>
    <t>quite a good barman</t>
  </si>
  <si>
    <t>Three Goats Heads, Oxford (girl rating 44)</t>
  </si>
  <si>
    <t>www.doctorlovegrove.com</t>
  </si>
  <si>
    <t>dan@doctorlovegrove.com</t>
  </si>
  <si>
    <t>13th March 2004</t>
  </si>
  <si>
    <t>New Inn, Appletreewick</t>
  </si>
  <si>
    <t>Craven Arms, Appletreewick</t>
  </si>
  <si>
    <t>Red Lion, Burnsall</t>
  </si>
  <si>
    <t>Fountaine, Linton</t>
  </si>
  <si>
    <t>Black Horse, Grassington</t>
  </si>
  <si>
    <t>Foresters Arms, Grassington</t>
  </si>
  <si>
    <t>Angel, Hetten</t>
  </si>
  <si>
    <t>Crown, Addingham</t>
  </si>
  <si>
    <t>Fleece, Addingham</t>
  </si>
  <si>
    <t>Ilkley Moor Vaults, Ilkley (Taps)</t>
  </si>
  <si>
    <t>Riverside Hotel, Ilkley</t>
  </si>
  <si>
    <t>Crescent, Ilkley</t>
  </si>
  <si>
    <t>Yard, Ilkley</t>
  </si>
  <si>
    <t>Nova  likes sweets</t>
  </si>
  <si>
    <t>popcorn in bar snacks</t>
  </si>
  <si>
    <t>Nova mixed an unwise cocktail</t>
  </si>
  <si>
    <t>French proprieter</t>
  </si>
  <si>
    <t>Michael Bolton playing in ladies' toilet</t>
  </si>
  <si>
    <t>Bar Tat, Ilkley [girl rating 58]</t>
  </si>
  <si>
    <t>23rd April 2004</t>
  </si>
  <si>
    <t>Amigo's, Pasadena, California, USA</t>
  </si>
  <si>
    <t>24th April 2004</t>
  </si>
  <si>
    <t>Power House, Hollywood, California, USA</t>
  </si>
  <si>
    <t>Cat and Fiddle, Hollywood, USA</t>
  </si>
  <si>
    <t>Burgundy Rood, Hollywood, USA</t>
  </si>
  <si>
    <t>Boardners, Hollywood, USA</t>
  </si>
  <si>
    <t>seedy</t>
  </si>
  <si>
    <t>2nd May 2004</t>
  </si>
  <si>
    <t>Kerry House, Oakland, California, USA (girl rating 64)</t>
  </si>
  <si>
    <t>20th January 2005</t>
  </si>
  <si>
    <t>Prince of Wales, Iffley</t>
  </si>
  <si>
    <t>Andre not quite sexy enough to be given one</t>
  </si>
  <si>
    <t>9th April 2005</t>
  </si>
  <si>
    <t>Beehive, White Waltham</t>
  </si>
  <si>
    <t>New Leathern Bottle, Jeallots Hill</t>
  </si>
  <si>
    <t>Shepherd's Flock, Moss End</t>
  </si>
  <si>
    <t>Victoria Arms, Binfield</t>
  </si>
  <si>
    <t>Stag and Hounds, Binfield</t>
  </si>
  <si>
    <t>Plough and Harrow, Newall Green</t>
  </si>
  <si>
    <t>Woodcutter, Bracknell</t>
  </si>
  <si>
    <t>Crown Wood, Bracknell</t>
  </si>
  <si>
    <t>Green Man, Bracknell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</si>
</sst>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color indexed="9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2" xfId="0" applyFont="1" applyFill="1" applyBorder="1" applyAlignment="1">
      <alignment/>
    </xf>
    <xf numFmtId="0" fontId="3" fillId="4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3" fillId="3" borderId="0" xfId="0" applyFont="1" applyFill="1" applyAlignment="1">
      <alignment/>
    </xf>
    <xf numFmtId="0" fontId="1" fillId="5" borderId="0" xfId="0" applyFont="1" applyFill="1" applyAlignment="1">
      <alignment/>
    </xf>
    <xf numFmtId="0" fontId="3" fillId="5" borderId="1" xfId="0" applyFont="1" applyFill="1" applyBorder="1" applyAlignment="1">
      <alignment/>
    </xf>
    <xf numFmtId="0" fontId="3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1" xfId="0" applyFont="1" applyFill="1" applyBorder="1" applyAlignment="1">
      <alignment/>
    </xf>
    <xf numFmtId="0" fontId="6" fillId="6" borderId="0" xfId="0" applyFont="1" applyFill="1" applyAlignment="1">
      <alignment/>
    </xf>
    <xf numFmtId="0" fontId="6" fillId="6" borderId="0" xfId="0" applyFont="1" applyFill="1" applyAlignment="1" quotePrefix="1">
      <alignment/>
    </xf>
    <xf numFmtId="0" fontId="4" fillId="7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="75" zoomScaleNormal="75" workbookViewId="0" topLeftCell="A126">
      <selection activeCell="A148" sqref="A148"/>
    </sheetView>
  </sheetViews>
  <sheetFormatPr defaultColWidth="9.140625" defaultRowHeight="12.75"/>
  <cols>
    <col min="1" max="1" width="37.140625" style="1" customWidth="1"/>
    <col min="2" max="2" width="8.8515625" style="9" customWidth="1"/>
    <col min="3" max="3" width="13.140625" style="6" customWidth="1"/>
    <col min="4" max="4" width="10.140625" style="9" customWidth="1"/>
    <col min="5" max="5" width="9.28125" style="9" customWidth="1"/>
    <col min="6" max="6" width="9.7109375" style="24" customWidth="1"/>
    <col min="7" max="7" width="8.8515625" style="25" customWidth="1"/>
    <col min="8" max="8" width="10.00390625" style="15" customWidth="1"/>
    <col min="9" max="9" width="8.8515625" style="15" customWidth="1"/>
    <col min="10" max="10" width="11.7109375" style="16" customWidth="1"/>
    <col min="11" max="11" width="8.8515625" style="17" customWidth="1"/>
    <col min="12" max="12" width="8.8515625" style="20" customWidth="1"/>
    <col min="13" max="13" width="8.8515625" style="26" customWidth="1"/>
    <col min="14" max="14" width="33.140625" style="31" customWidth="1"/>
    <col min="15" max="16384" width="8.8515625" style="1" customWidth="1"/>
  </cols>
  <sheetData>
    <row r="1" spans="1:14" s="3" customFormat="1" ht="12.75">
      <c r="A1" s="33" t="s">
        <v>95</v>
      </c>
      <c r="B1" s="7" t="s">
        <v>0</v>
      </c>
      <c r="C1" s="4" t="s">
        <v>1</v>
      </c>
      <c r="D1" s="7"/>
      <c r="E1" s="21" t="s">
        <v>11</v>
      </c>
      <c r="F1" s="22"/>
      <c r="G1" s="7"/>
      <c r="H1" s="10"/>
      <c r="I1" s="11" t="s">
        <v>12</v>
      </c>
      <c r="J1" s="12"/>
      <c r="K1" s="10"/>
      <c r="L1" s="18" t="s">
        <v>8</v>
      </c>
      <c r="M1" s="28" t="s">
        <v>18</v>
      </c>
      <c r="N1" s="29" t="s">
        <v>19</v>
      </c>
    </row>
    <row r="2" spans="1:14" s="3" customFormat="1" ht="12.75">
      <c r="A2" s="35" t="s">
        <v>96</v>
      </c>
      <c r="B2" s="8"/>
      <c r="C2" s="5"/>
      <c r="D2" s="8" t="s">
        <v>2</v>
      </c>
      <c r="E2" s="8" t="s">
        <v>3</v>
      </c>
      <c r="F2" s="23" t="s">
        <v>4</v>
      </c>
      <c r="G2" s="8" t="s">
        <v>7</v>
      </c>
      <c r="H2" s="13" t="s">
        <v>13</v>
      </c>
      <c r="I2" s="13" t="s">
        <v>5</v>
      </c>
      <c r="J2" s="14" t="s">
        <v>6</v>
      </c>
      <c r="K2" s="13" t="s">
        <v>7</v>
      </c>
      <c r="L2" s="19" t="s">
        <v>9</v>
      </c>
      <c r="M2" s="27"/>
      <c r="N2" s="30"/>
    </row>
    <row r="3" spans="1:12" ht="12.75">
      <c r="A3" s="34" t="s">
        <v>26</v>
      </c>
      <c r="B3" s="9">
        <v>2</v>
      </c>
      <c r="C3" s="6">
        <v>3</v>
      </c>
      <c r="D3" s="9">
        <v>3</v>
      </c>
      <c r="E3" s="9">
        <v>3</v>
      </c>
      <c r="F3" s="24">
        <v>3</v>
      </c>
      <c r="G3" s="25">
        <f>SUM(D3:F3)</f>
        <v>9</v>
      </c>
      <c r="H3" s="15">
        <v>2</v>
      </c>
      <c r="I3" s="15">
        <v>3</v>
      </c>
      <c r="J3" s="16">
        <v>6</v>
      </c>
      <c r="K3" s="17">
        <f>SUM(H3:J3)</f>
        <v>11</v>
      </c>
      <c r="L3" s="20">
        <f>SUM(B3,C3,G3,K3)</f>
        <v>25</v>
      </c>
    </row>
    <row r="4" ht="12.75">
      <c r="A4" s="1" t="s">
        <v>17</v>
      </c>
    </row>
    <row r="6" spans="1:13" ht="12.75">
      <c r="A6" s="2" t="s">
        <v>10</v>
      </c>
      <c r="B6" s="9">
        <v>0.5</v>
      </c>
      <c r="C6" s="6">
        <v>0.5</v>
      </c>
      <c r="D6" s="9">
        <v>2.75</v>
      </c>
      <c r="E6" s="9">
        <v>2.5</v>
      </c>
      <c r="F6" s="24">
        <v>2</v>
      </c>
      <c r="G6" s="25">
        <f>SUM(D6:F6)</f>
        <v>7.25</v>
      </c>
      <c r="H6" s="15">
        <v>0.5</v>
      </c>
      <c r="I6" s="15">
        <v>3</v>
      </c>
      <c r="J6" s="16">
        <v>3.5</v>
      </c>
      <c r="K6" s="17">
        <f>SUM(H6:J6)</f>
        <v>7</v>
      </c>
      <c r="L6" s="20">
        <f>SUM(B6,C6,G6,K6)</f>
        <v>15.25</v>
      </c>
      <c r="M6" s="26">
        <f>L6*4</f>
        <v>61</v>
      </c>
    </row>
    <row r="8" ht="12.75">
      <c r="A8" s="1" t="s">
        <v>14</v>
      </c>
    </row>
    <row r="10" spans="1:13" ht="12.75">
      <c r="A10" s="2" t="s">
        <v>15</v>
      </c>
      <c r="B10" s="9">
        <v>1</v>
      </c>
      <c r="C10" s="6">
        <v>2</v>
      </c>
      <c r="D10" s="9">
        <v>2.5</v>
      </c>
      <c r="E10" s="9">
        <v>2</v>
      </c>
      <c r="F10" s="24">
        <v>1.75</v>
      </c>
      <c r="G10" s="25">
        <f>SUM(D10:F10)</f>
        <v>6.25</v>
      </c>
      <c r="H10" s="15">
        <v>1.25</v>
      </c>
      <c r="I10" s="15">
        <v>2.5</v>
      </c>
      <c r="J10" s="16">
        <v>4</v>
      </c>
      <c r="K10" s="17">
        <f>SUM(H10:J10)</f>
        <v>7.75</v>
      </c>
      <c r="L10" s="20">
        <f>SUM(B10,C10,G10,K10)</f>
        <v>17</v>
      </c>
      <c r="M10" s="26">
        <f>L10*4</f>
        <v>68</v>
      </c>
    </row>
    <row r="11" spans="1:13" ht="12.75">
      <c r="A11" s="2" t="s">
        <v>16</v>
      </c>
      <c r="B11" s="9">
        <v>1.5</v>
      </c>
      <c r="C11" s="6">
        <v>1</v>
      </c>
      <c r="D11" s="9">
        <v>1.5</v>
      </c>
      <c r="E11" s="9">
        <v>2.25</v>
      </c>
      <c r="F11" s="24">
        <v>2.75</v>
      </c>
      <c r="G11" s="25">
        <f>SUM(D11:F11)</f>
        <v>6.5</v>
      </c>
      <c r="H11" s="15">
        <v>0.5</v>
      </c>
      <c r="I11" s="15">
        <v>2.75</v>
      </c>
      <c r="J11" s="16">
        <v>5.25</v>
      </c>
      <c r="K11" s="17">
        <f>SUM(H11:J11)</f>
        <v>8.5</v>
      </c>
      <c r="L11" s="20">
        <f>SUM(B11,C11,G11,K11)</f>
        <v>17.5</v>
      </c>
      <c r="M11" s="26">
        <f>L11*4</f>
        <v>70</v>
      </c>
    </row>
    <row r="13" ht="12.75">
      <c r="A13" s="1" t="s">
        <v>20</v>
      </c>
    </row>
    <row r="15" spans="1:14" ht="12.75">
      <c r="A15" s="2" t="s">
        <v>15</v>
      </c>
      <c r="B15" s="9">
        <v>1.5</v>
      </c>
      <c r="C15" s="6">
        <v>1.5</v>
      </c>
      <c r="D15" s="9">
        <v>1</v>
      </c>
      <c r="E15" s="9">
        <v>2</v>
      </c>
      <c r="F15" s="24">
        <v>1.5</v>
      </c>
      <c r="G15" s="25">
        <f>SUM(D15:F15)</f>
        <v>4.5</v>
      </c>
      <c r="H15" s="15">
        <v>1.75</v>
      </c>
      <c r="I15" s="15">
        <v>3</v>
      </c>
      <c r="J15" s="16">
        <v>4</v>
      </c>
      <c r="K15" s="17">
        <f>SUM(H15:J15)</f>
        <v>8.75</v>
      </c>
      <c r="L15" s="20">
        <f>SUM(B15,C15,G15,K15)</f>
        <v>16.25</v>
      </c>
      <c r="M15" s="26">
        <f>L15*4</f>
        <v>65</v>
      </c>
      <c r="N15" s="31" t="s">
        <v>24</v>
      </c>
    </row>
    <row r="16" spans="1:14" ht="12.75">
      <c r="A16" s="2" t="s">
        <v>21</v>
      </c>
      <c r="B16" s="9">
        <v>1</v>
      </c>
      <c r="C16" s="6">
        <v>1.5</v>
      </c>
      <c r="D16" s="9">
        <v>1</v>
      </c>
      <c r="E16" s="9">
        <v>0.25</v>
      </c>
      <c r="F16" s="24">
        <v>1</v>
      </c>
      <c r="G16" s="25">
        <f>SUM(D16:F16)</f>
        <v>2.25</v>
      </c>
      <c r="H16" s="15">
        <v>0.25</v>
      </c>
      <c r="I16" s="15">
        <v>1.5</v>
      </c>
      <c r="J16" s="16">
        <v>2</v>
      </c>
      <c r="K16" s="17">
        <f>SUM(H16:J16)</f>
        <v>3.75</v>
      </c>
      <c r="L16" s="20">
        <f>SUM(B16,C16,G16,K16)</f>
        <v>8.5</v>
      </c>
      <c r="M16" s="26">
        <f>L16*4</f>
        <v>34</v>
      </c>
      <c r="N16" s="32" t="s">
        <v>25</v>
      </c>
    </row>
    <row r="17" spans="1:13" ht="12.75">
      <c r="A17" s="2" t="s">
        <v>22</v>
      </c>
      <c r="B17" s="9">
        <v>0.5</v>
      </c>
      <c r="C17" s="6">
        <v>1.5</v>
      </c>
      <c r="D17" s="9">
        <v>3</v>
      </c>
      <c r="E17" s="9">
        <v>2.5</v>
      </c>
      <c r="F17" s="24">
        <v>2.25</v>
      </c>
      <c r="G17" s="25">
        <f>SUM(D17:F17)</f>
        <v>7.75</v>
      </c>
      <c r="H17" s="15">
        <v>0.5</v>
      </c>
      <c r="I17" s="15">
        <v>2.5</v>
      </c>
      <c r="J17" s="16">
        <v>4.5</v>
      </c>
      <c r="K17" s="17">
        <f>SUM(H17:J17)</f>
        <v>7.5</v>
      </c>
      <c r="L17" s="20">
        <f>SUM(B17,C17,G17,K17)</f>
        <v>17.25</v>
      </c>
      <c r="M17" s="26">
        <f>L17*4</f>
        <v>69</v>
      </c>
    </row>
    <row r="18" spans="1:14" ht="12.75">
      <c r="A18" s="2" t="s">
        <v>23</v>
      </c>
      <c r="B18" s="9">
        <v>0.75</v>
      </c>
      <c r="C18" s="6">
        <v>2</v>
      </c>
      <c r="D18" s="9">
        <v>2</v>
      </c>
      <c r="E18" s="9">
        <v>2.75</v>
      </c>
      <c r="F18" s="24">
        <v>1.5</v>
      </c>
      <c r="G18" s="25">
        <f>SUM(D18:F18)</f>
        <v>6.25</v>
      </c>
      <c r="H18" s="15">
        <v>1.5</v>
      </c>
      <c r="I18" s="15">
        <v>2.75</v>
      </c>
      <c r="J18" s="16">
        <v>5</v>
      </c>
      <c r="K18" s="17">
        <f>SUM(H18:J18)</f>
        <v>9.25</v>
      </c>
      <c r="L18" s="20">
        <f>SUM(B18,C18,G18,K18)</f>
        <v>18.25</v>
      </c>
      <c r="M18" s="26">
        <f>L18*4</f>
        <v>73</v>
      </c>
      <c r="N18" s="31" t="s">
        <v>30</v>
      </c>
    </row>
    <row r="20" ht="12.75">
      <c r="A20" s="1" t="s">
        <v>27</v>
      </c>
    </row>
    <row r="22" spans="1:13" ht="12.75">
      <c r="A22" s="2" t="s">
        <v>28</v>
      </c>
      <c r="B22" s="9">
        <v>1.25</v>
      </c>
      <c r="C22" s="6">
        <v>1</v>
      </c>
      <c r="D22" s="9">
        <v>1</v>
      </c>
      <c r="E22" s="9">
        <v>1</v>
      </c>
      <c r="F22" s="24">
        <v>1</v>
      </c>
      <c r="G22" s="25">
        <f>SUM(D22:F22)</f>
        <v>3</v>
      </c>
      <c r="H22" s="15">
        <v>1</v>
      </c>
      <c r="I22" s="15">
        <v>2.5</v>
      </c>
      <c r="J22" s="16">
        <v>4</v>
      </c>
      <c r="K22" s="17">
        <f>SUM(H22:J22)</f>
        <v>7.5</v>
      </c>
      <c r="L22" s="20">
        <f>SUM(B22,C22,G22,K22)</f>
        <v>12.75</v>
      </c>
      <c r="M22" s="26">
        <f>L22*4</f>
        <v>51</v>
      </c>
    </row>
    <row r="23" spans="1:13" ht="12.75">
      <c r="A23" s="2" t="s">
        <v>29</v>
      </c>
      <c r="B23" s="9">
        <v>2</v>
      </c>
      <c r="C23" s="6">
        <v>0.75</v>
      </c>
      <c r="D23" s="9">
        <v>2</v>
      </c>
      <c r="E23" s="9">
        <v>1.5</v>
      </c>
      <c r="F23" s="24">
        <v>3</v>
      </c>
      <c r="G23" s="25">
        <f>SUM(D23:F23)</f>
        <v>6.5</v>
      </c>
      <c r="H23" s="15">
        <v>0.5</v>
      </c>
      <c r="I23" s="15">
        <v>1.5</v>
      </c>
      <c r="J23" s="16">
        <v>3</v>
      </c>
      <c r="K23" s="17">
        <f>SUM(H23:J23)</f>
        <v>5</v>
      </c>
      <c r="L23" s="20">
        <f>SUM(B23,C23,G23,K23)</f>
        <v>14.25</v>
      </c>
      <c r="M23" s="26">
        <f>L23*4</f>
        <v>57</v>
      </c>
    </row>
    <row r="25" ht="12.75">
      <c r="A25" s="1" t="s">
        <v>31</v>
      </c>
    </row>
    <row r="27" spans="1:13" ht="12.75">
      <c r="A27" s="2" t="s">
        <v>32</v>
      </c>
      <c r="B27" s="9">
        <v>1.25</v>
      </c>
      <c r="C27" s="6">
        <v>0</v>
      </c>
      <c r="D27" s="9">
        <v>2.75</v>
      </c>
      <c r="E27" s="9">
        <v>2.5</v>
      </c>
      <c r="F27" s="24">
        <v>1</v>
      </c>
      <c r="G27" s="25">
        <f>SUM(D27:F27)</f>
        <v>6.25</v>
      </c>
      <c r="H27" s="15">
        <v>0.5</v>
      </c>
      <c r="I27" s="15">
        <v>2.5</v>
      </c>
      <c r="J27" s="16">
        <v>4</v>
      </c>
      <c r="K27" s="17">
        <f>SUM(H27:J27)</f>
        <v>7</v>
      </c>
      <c r="L27" s="20">
        <f>SUM(B27,C27,G27,K27)</f>
        <v>14.5</v>
      </c>
      <c r="M27" s="26">
        <f>L27*4</f>
        <v>58</v>
      </c>
    </row>
    <row r="29" ht="12.75">
      <c r="A29" s="1" t="s">
        <v>41</v>
      </c>
    </row>
    <row r="31" spans="1:13" ht="12.75">
      <c r="A31" s="2" t="s">
        <v>33</v>
      </c>
      <c r="B31" s="9">
        <v>1</v>
      </c>
      <c r="C31" s="6">
        <v>2</v>
      </c>
      <c r="D31" s="9">
        <v>2.75</v>
      </c>
      <c r="E31" s="9">
        <v>3</v>
      </c>
      <c r="F31" s="24">
        <v>1</v>
      </c>
      <c r="G31" s="25">
        <f>SUM(D31:F31)</f>
        <v>6.75</v>
      </c>
      <c r="H31" s="15">
        <v>0.5</v>
      </c>
      <c r="I31" s="15">
        <v>2.75</v>
      </c>
      <c r="J31" s="16">
        <v>4.5</v>
      </c>
      <c r="K31" s="17">
        <f>SUM(H31:J31)</f>
        <v>7.75</v>
      </c>
      <c r="L31" s="20">
        <f>SUM(B31,C31,G31,K31)</f>
        <v>17.5</v>
      </c>
      <c r="M31" s="26">
        <f>L31*4</f>
        <v>70</v>
      </c>
    </row>
    <row r="32" spans="1:14" ht="12.75">
      <c r="A32" s="2" t="s">
        <v>34</v>
      </c>
      <c r="B32" s="9">
        <v>1</v>
      </c>
      <c r="C32" s="6">
        <v>2</v>
      </c>
      <c r="D32" s="9">
        <v>2</v>
      </c>
      <c r="E32" s="9">
        <v>1.5</v>
      </c>
      <c r="F32" s="24">
        <v>1</v>
      </c>
      <c r="G32" s="25">
        <f>SUM(D32:F32)</f>
        <v>4.5</v>
      </c>
      <c r="H32" s="15">
        <v>1</v>
      </c>
      <c r="I32" s="15">
        <v>2</v>
      </c>
      <c r="J32" s="16">
        <v>4</v>
      </c>
      <c r="K32" s="17">
        <f>SUM(H32:J32)</f>
        <v>7</v>
      </c>
      <c r="L32" s="20">
        <f>SUM(B32,C32,G32,K32)</f>
        <v>14.5</v>
      </c>
      <c r="M32" s="26">
        <f>L32*4</f>
        <v>58</v>
      </c>
      <c r="N32" s="31" t="s">
        <v>35</v>
      </c>
    </row>
    <row r="34" ht="12.75">
      <c r="A34" s="1" t="s">
        <v>36</v>
      </c>
    </row>
    <row r="36" spans="1:13" ht="12.75">
      <c r="A36" s="2" t="s">
        <v>37</v>
      </c>
      <c r="B36" s="9">
        <v>1.25</v>
      </c>
      <c r="C36" s="6">
        <v>1.5</v>
      </c>
      <c r="D36" s="9">
        <v>2.25</v>
      </c>
      <c r="E36" s="9">
        <v>2</v>
      </c>
      <c r="F36" s="24">
        <v>2.5</v>
      </c>
      <c r="G36" s="25">
        <f>SUM(D36:F36)</f>
        <v>6.75</v>
      </c>
      <c r="H36" s="15">
        <v>1</v>
      </c>
      <c r="I36" s="15">
        <v>2.5</v>
      </c>
      <c r="J36" s="16">
        <v>2.5</v>
      </c>
      <c r="K36" s="17">
        <f>SUM(H36:J36)</f>
        <v>6</v>
      </c>
      <c r="L36" s="20">
        <f>SUM(B36,C36,G36,K36)</f>
        <v>15.5</v>
      </c>
      <c r="M36" s="26">
        <f>L36*4</f>
        <v>62</v>
      </c>
    </row>
    <row r="38" ht="12.75">
      <c r="A38" s="1" t="s">
        <v>38</v>
      </c>
    </row>
    <row r="40" spans="1:14" ht="12.75">
      <c r="A40" s="2" t="s">
        <v>39</v>
      </c>
      <c r="B40" s="9">
        <v>1</v>
      </c>
      <c r="C40" s="6">
        <v>1.75</v>
      </c>
      <c r="D40" s="9">
        <v>2</v>
      </c>
      <c r="E40" s="9">
        <v>1</v>
      </c>
      <c r="F40" s="24">
        <v>1</v>
      </c>
      <c r="G40" s="25">
        <f>SUM(D40:F40)</f>
        <v>4</v>
      </c>
      <c r="H40" s="15">
        <v>0</v>
      </c>
      <c r="I40" s="15">
        <v>2.75</v>
      </c>
      <c r="J40" s="16">
        <v>3.5</v>
      </c>
      <c r="K40" s="17">
        <f>SUM(H40:J40)</f>
        <v>6.25</v>
      </c>
      <c r="L40" s="20">
        <f>SUM(B40,C40,G40,K40)</f>
        <v>13</v>
      </c>
      <c r="M40" s="26">
        <f>L40*4</f>
        <v>52</v>
      </c>
      <c r="N40" s="31" t="s">
        <v>40</v>
      </c>
    </row>
    <row r="42" ht="12.75">
      <c r="A42" s="1" t="s">
        <v>42</v>
      </c>
    </row>
    <row r="44" spans="1:14" ht="12.75">
      <c r="A44" s="2" t="s">
        <v>43</v>
      </c>
      <c r="B44" s="9">
        <v>0.75</v>
      </c>
      <c r="C44" s="6">
        <v>1.5</v>
      </c>
      <c r="D44" s="9">
        <v>1.25</v>
      </c>
      <c r="E44" s="9">
        <v>1</v>
      </c>
      <c r="F44" s="24">
        <v>1.25</v>
      </c>
      <c r="G44" s="25">
        <f>SUM(D44:F44)</f>
        <v>3.5</v>
      </c>
      <c r="H44" s="15">
        <v>0</v>
      </c>
      <c r="I44" s="15">
        <v>2.75</v>
      </c>
      <c r="J44" s="16">
        <v>4.75</v>
      </c>
      <c r="K44" s="17">
        <f>SUM(H44:J44)</f>
        <v>7.5</v>
      </c>
      <c r="L44" s="20">
        <f>SUM(B44,C44,G44,K44)</f>
        <v>13.25</v>
      </c>
      <c r="M44" s="26">
        <f aca="true" t="shared" si="0" ref="M44:M52">L44*4</f>
        <v>53</v>
      </c>
      <c r="N44" s="31" t="s">
        <v>52</v>
      </c>
    </row>
    <row r="45" spans="1:14" ht="12.75">
      <c r="A45" s="2" t="s">
        <v>44</v>
      </c>
      <c r="B45" s="9">
        <v>1.5</v>
      </c>
      <c r="C45" s="6">
        <v>2.75</v>
      </c>
      <c r="D45" s="9">
        <v>1.25</v>
      </c>
      <c r="E45" s="9">
        <v>2</v>
      </c>
      <c r="F45" s="24">
        <v>1</v>
      </c>
      <c r="G45" s="25">
        <f aca="true" t="shared" si="1" ref="G45:G60">SUM(D45:F45)</f>
        <v>4.25</v>
      </c>
      <c r="H45" s="15">
        <v>0</v>
      </c>
      <c r="I45" s="15">
        <v>2.5</v>
      </c>
      <c r="J45" s="16">
        <v>2.75</v>
      </c>
      <c r="K45" s="17">
        <f aca="true" t="shared" si="2" ref="K45:K60">SUM(H45:J45)</f>
        <v>5.25</v>
      </c>
      <c r="L45" s="20">
        <f aca="true" t="shared" si="3" ref="L45:L60">SUM(B45,C45,G45,K45)</f>
        <v>13.75</v>
      </c>
      <c r="M45" s="26">
        <f t="shared" si="0"/>
        <v>55</v>
      </c>
      <c r="N45" s="31" t="s">
        <v>53</v>
      </c>
    </row>
    <row r="46" spans="1:14" ht="12.75">
      <c r="A46" s="2" t="s">
        <v>45</v>
      </c>
      <c r="B46" s="9">
        <v>1.75</v>
      </c>
      <c r="C46" s="6">
        <v>1.5</v>
      </c>
      <c r="D46" s="9">
        <v>1</v>
      </c>
      <c r="E46" s="9">
        <v>1.75</v>
      </c>
      <c r="F46" s="24">
        <v>2</v>
      </c>
      <c r="G46" s="25">
        <f t="shared" si="1"/>
        <v>4.75</v>
      </c>
      <c r="H46" s="15">
        <v>0.25</v>
      </c>
      <c r="I46" s="15">
        <v>2.5</v>
      </c>
      <c r="J46" s="16">
        <v>1</v>
      </c>
      <c r="K46" s="17">
        <f t="shared" si="2"/>
        <v>3.75</v>
      </c>
      <c r="L46" s="20">
        <f t="shared" si="3"/>
        <v>11.75</v>
      </c>
      <c r="M46" s="26">
        <f t="shared" si="0"/>
        <v>47</v>
      </c>
      <c r="N46" s="31" t="s">
        <v>54</v>
      </c>
    </row>
    <row r="47" spans="1:13" ht="12.75">
      <c r="A47" s="2" t="s">
        <v>46</v>
      </c>
      <c r="B47" s="9">
        <v>2</v>
      </c>
      <c r="C47" s="6">
        <v>1.5</v>
      </c>
      <c r="D47" s="9">
        <v>2.75</v>
      </c>
      <c r="E47" s="9">
        <v>1.75</v>
      </c>
      <c r="F47" s="24">
        <v>1</v>
      </c>
      <c r="G47" s="25">
        <f t="shared" si="1"/>
        <v>5.5</v>
      </c>
      <c r="H47" s="15">
        <v>0</v>
      </c>
      <c r="I47" s="15">
        <v>2.75</v>
      </c>
      <c r="J47" s="16">
        <v>3.25</v>
      </c>
      <c r="K47" s="17">
        <f t="shared" si="2"/>
        <v>6</v>
      </c>
      <c r="L47" s="20">
        <f t="shared" si="3"/>
        <v>15</v>
      </c>
      <c r="M47" s="26">
        <f t="shared" si="0"/>
        <v>60</v>
      </c>
    </row>
    <row r="48" spans="1:13" ht="12.75">
      <c r="A48" s="2" t="s">
        <v>47</v>
      </c>
      <c r="B48" s="9">
        <v>1</v>
      </c>
      <c r="C48" s="6">
        <v>1</v>
      </c>
      <c r="D48" s="9">
        <v>1.5</v>
      </c>
      <c r="E48" s="9">
        <v>1.5</v>
      </c>
      <c r="F48" s="24">
        <v>2</v>
      </c>
      <c r="G48" s="25">
        <f t="shared" si="1"/>
        <v>5</v>
      </c>
      <c r="H48" s="15">
        <v>0.25</v>
      </c>
      <c r="I48" s="15">
        <v>2</v>
      </c>
      <c r="J48" s="16">
        <v>4.5</v>
      </c>
      <c r="K48" s="17">
        <f t="shared" si="2"/>
        <v>6.75</v>
      </c>
      <c r="L48" s="20">
        <f t="shared" si="3"/>
        <v>13.75</v>
      </c>
      <c r="M48" s="26">
        <f t="shared" si="0"/>
        <v>55</v>
      </c>
    </row>
    <row r="49" spans="1:14" ht="12.75">
      <c r="A49" s="2" t="s">
        <v>48</v>
      </c>
      <c r="B49" s="9">
        <v>1.25</v>
      </c>
      <c r="C49" s="6">
        <v>1</v>
      </c>
      <c r="D49" s="9">
        <v>1.5</v>
      </c>
      <c r="E49" s="9">
        <v>2</v>
      </c>
      <c r="F49" s="24">
        <v>1</v>
      </c>
      <c r="G49" s="25">
        <f t="shared" si="1"/>
        <v>4.5</v>
      </c>
      <c r="H49" s="15">
        <v>0</v>
      </c>
      <c r="I49" s="15">
        <v>2.75</v>
      </c>
      <c r="J49" s="16">
        <v>2.75</v>
      </c>
      <c r="K49" s="17">
        <f t="shared" si="2"/>
        <v>5.5</v>
      </c>
      <c r="L49" s="20">
        <f t="shared" si="3"/>
        <v>12.25</v>
      </c>
      <c r="M49" s="26">
        <f t="shared" si="0"/>
        <v>49</v>
      </c>
      <c r="N49" s="31" t="s">
        <v>55</v>
      </c>
    </row>
    <row r="50" spans="1:14" ht="12.75">
      <c r="A50" s="2" t="s">
        <v>49</v>
      </c>
      <c r="B50" s="9">
        <v>0.75</v>
      </c>
      <c r="C50" s="6">
        <v>1.5</v>
      </c>
      <c r="D50" s="9">
        <v>1</v>
      </c>
      <c r="E50" s="9">
        <v>2</v>
      </c>
      <c r="F50" s="24">
        <v>1.5</v>
      </c>
      <c r="G50" s="25">
        <f t="shared" si="1"/>
        <v>4.5</v>
      </c>
      <c r="H50" s="15">
        <v>0.5</v>
      </c>
      <c r="I50" s="15">
        <v>2.5</v>
      </c>
      <c r="J50" s="16">
        <v>3.5</v>
      </c>
      <c r="K50" s="17">
        <f t="shared" si="2"/>
        <v>6.5</v>
      </c>
      <c r="L50" s="20">
        <f t="shared" si="3"/>
        <v>13.25</v>
      </c>
      <c r="M50" s="26">
        <f t="shared" si="0"/>
        <v>53</v>
      </c>
      <c r="N50" s="31" t="s">
        <v>56</v>
      </c>
    </row>
    <row r="51" spans="1:14" ht="12.75">
      <c r="A51" s="2" t="s">
        <v>50</v>
      </c>
      <c r="B51" s="9">
        <v>2</v>
      </c>
      <c r="C51" s="6">
        <v>1.5</v>
      </c>
      <c r="D51" s="9">
        <v>1.5</v>
      </c>
      <c r="E51" s="9">
        <v>2</v>
      </c>
      <c r="F51" s="24">
        <v>2.5</v>
      </c>
      <c r="G51" s="25">
        <f t="shared" si="1"/>
        <v>6</v>
      </c>
      <c r="H51" s="15">
        <v>0.5</v>
      </c>
      <c r="I51" s="15">
        <v>3</v>
      </c>
      <c r="J51" s="16">
        <v>4.75</v>
      </c>
      <c r="K51" s="17">
        <f t="shared" si="2"/>
        <v>8.25</v>
      </c>
      <c r="L51" s="20">
        <f t="shared" si="3"/>
        <v>17.75</v>
      </c>
      <c r="M51" s="26">
        <f t="shared" si="0"/>
        <v>71</v>
      </c>
      <c r="N51" s="31" t="s">
        <v>58</v>
      </c>
    </row>
    <row r="52" spans="1:14" ht="12.75">
      <c r="A52" s="2" t="s">
        <v>51</v>
      </c>
      <c r="B52" s="9">
        <v>1.5</v>
      </c>
      <c r="C52" s="6">
        <v>1.5</v>
      </c>
      <c r="D52" s="9">
        <v>1.5</v>
      </c>
      <c r="E52" s="9">
        <v>1.75</v>
      </c>
      <c r="F52" s="24">
        <v>1</v>
      </c>
      <c r="G52" s="25">
        <f t="shared" si="1"/>
        <v>4.25</v>
      </c>
      <c r="H52" s="15">
        <v>0</v>
      </c>
      <c r="I52" s="15">
        <v>2</v>
      </c>
      <c r="J52" s="16">
        <v>4</v>
      </c>
      <c r="K52" s="17">
        <f t="shared" si="2"/>
        <v>6</v>
      </c>
      <c r="L52" s="20">
        <f t="shared" si="3"/>
        <v>13.25</v>
      </c>
      <c r="M52" s="26">
        <f t="shared" si="0"/>
        <v>53</v>
      </c>
      <c r="N52" s="31" t="s">
        <v>57</v>
      </c>
    </row>
    <row r="54" ht="12.75">
      <c r="A54" s="1" t="s">
        <v>61</v>
      </c>
    </row>
    <row r="56" spans="1:13" ht="12.75">
      <c r="A56" s="2" t="s">
        <v>62</v>
      </c>
      <c r="B56" s="9">
        <v>0.5</v>
      </c>
      <c r="C56" s="6">
        <v>1</v>
      </c>
      <c r="D56" s="9">
        <v>2.5</v>
      </c>
      <c r="E56" s="9">
        <v>2.5</v>
      </c>
      <c r="F56" s="24">
        <v>1.5</v>
      </c>
      <c r="G56" s="25">
        <f t="shared" si="1"/>
        <v>6.5</v>
      </c>
      <c r="H56" s="15">
        <v>1</v>
      </c>
      <c r="I56" s="15">
        <v>2.75</v>
      </c>
      <c r="J56" s="16">
        <v>2.75</v>
      </c>
      <c r="K56" s="17">
        <f t="shared" si="2"/>
        <v>6.5</v>
      </c>
      <c r="L56" s="20">
        <f t="shared" si="3"/>
        <v>14.5</v>
      </c>
      <c r="M56" s="26">
        <f>L56*4</f>
        <v>58</v>
      </c>
    </row>
    <row r="58" ht="12.75">
      <c r="A58" s="1" t="s">
        <v>59</v>
      </c>
    </row>
    <row r="60" spans="1:13" ht="12.75">
      <c r="A60" s="2" t="s">
        <v>60</v>
      </c>
      <c r="B60" s="9">
        <v>1</v>
      </c>
      <c r="C60" s="6">
        <v>1</v>
      </c>
      <c r="D60" s="9">
        <v>1.5</v>
      </c>
      <c r="E60" s="9">
        <v>1.25</v>
      </c>
      <c r="F60" s="24">
        <v>3</v>
      </c>
      <c r="G60" s="25">
        <f t="shared" si="1"/>
        <v>5.75</v>
      </c>
      <c r="H60" s="15">
        <v>1</v>
      </c>
      <c r="I60" s="15">
        <v>3</v>
      </c>
      <c r="J60" s="16">
        <v>3</v>
      </c>
      <c r="K60" s="17">
        <f t="shared" si="2"/>
        <v>7</v>
      </c>
      <c r="L60" s="20">
        <f t="shared" si="3"/>
        <v>14.75</v>
      </c>
      <c r="M60" s="26">
        <f>L60*4</f>
        <v>59</v>
      </c>
    </row>
    <row r="62" ht="12.75">
      <c r="A62" s="1" t="s">
        <v>63</v>
      </c>
    </row>
    <row r="64" spans="1:13" ht="12.75">
      <c r="A64" s="2" t="s">
        <v>64</v>
      </c>
      <c r="B64" s="9">
        <v>1.25</v>
      </c>
      <c r="C64" s="6">
        <v>1</v>
      </c>
      <c r="D64" s="9">
        <v>2</v>
      </c>
      <c r="E64" s="9">
        <v>2</v>
      </c>
      <c r="F64" s="24">
        <v>2</v>
      </c>
      <c r="G64" s="25">
        <f>SUM(D64:F64)</f>
        <v>6</v>
      </c>
      <c r="H64" s="15">
        <v>1</v>
      </c>
      <c r="I64" s="15">
        <v>2</v>
      </c>
      <c r="J64" s="16">
        <v>3</v>
      </c>
      <c r="K64" s="17">
        <f>SUM(H64:J64)</f>
        <v>6</v>
      </c>
      <c r="L64" s="20">
        <f>SUM(B64,C64,G64,K64)</f>
        <v>14.25</v>
      </c>
      <c r="M64" s="26">
        <f>L64*4</f>
        <v>57</v>
      </c>
    </row>
    <row r="66" ht="12.75">
      <c r="A66" s="1" t="s">
        <v>65</v>
      </c>
    </row>
    <row r="68" spans="1:14" ht="12.75">
      <c r="A68" s="2" t="s">
        <v>66</v>
      </c>
      <c r="B68" s="9">
        <v>1</v>
      </c>
      <c r="C68" s="6">
        <v>1.75</v>
      </c>
      <c r="D68" s="9">
        <v>3</v>
      </c>
      <c r="E68" s="9">
        <v>1.5</v>
      </c>
      <c r="F68" s="24">
        <v>1.5</v>
      </c>
      <c r="G68" s="25">
        <f>SUM(D68:F68)</f>
        <v>6</v>
      </c>
      <c r="H68" s="15">
        <v>0</v>
      </c>
      <c r="I68" s="15">
        <v>2</v>
      </c>
      <c r="J68" s="16">
        <v>4.5</v>
      </c>
      <c r="K68" s="17">
        <f>SUM(H68:J68)</f>
        <v>6.5</v>
      </c>
      <c r="L68" s="20">
        <f>SUM(B68,C68,G68,K68)</f>
        <v>15.25</v>
      </c>
      <c r="M68" s="26">
        <f>L68*4</f>
        <v>61</v>
      </c>
      <c r="N68" s="31" t="s">
        <v>67</v>
      </c>
    </row>
    <row r="70" ht="12.75">
      <c r="A70" s="1" t="s">
        <v>68</v>
      </c>
    </row>
    <row r="72" spans="1:13" ht="12.75">
      <c r="A72" s="2" t="s">
        <v>69</v>
      </c>
      <c r="B72" s="9">
        <v>1.25</v>
      </c>
      <c r="C72" s="6">
        <v>1</v>
      </c>
      <c r="D72" s="9">
        <v>1</v>
      </c>
      <c r="E72" s="9">
        <v>1.5</v>
      </c>
      <c r="F72" s="24">
        <v>1</v>
      </c>
      <c r="G72" s="25">
        <f>SUM(D72:F72)</f>
        <v>3.5</v>
      </c>
      <c r="H72" s="15">
        <v>1</v>
      </c>
      <c r="I72" s="15">
        <v>2.75</v>
      </c>
      <c r="J72" s="16">
        <v>2.75</v>
      </c>
      <c r="K72" s="17">
        <f>SUM(H72:J72)</f>
        <v>6.5</v>
      </c>
      <c r="L72" s="20">
        <f>SUM(B72,C72,G72,K72)</f>
        <v>12.25</v>
      </c>
      <c r="M72" s="26">
        <f>L72*4</f>
        <v>49</v>
      </c>
    </row>
    <row r="74" ht="12.75">
      <c r="A74" s="1" t="s">
        <v>73</v>
      </c>
    </row>
    <row r="76" spans="1:14" ht="12.75">
      <c r="A76" s="2" t="s">
        <v>70</v>
      </c>
      <c r="B76" s="9">
        <v>0</v>
      </c>
      <c r="C76" s="6">
        <v>1</v>
      </c>
      <c r="D76" s="9">
        <v>1.25</v>
      </c>
      <c r="E76" s="9">
        <v>1</v>
      </c>
      <c r="F76" s="24">
        <v>2</v>
      </c>
      <c r="G76" s="25">
        <f>SUM(D76:F76)</f>
        <v>4.25</v>
      </c>
      <c r="H76" s="15">
        <v>0</v>
      </c>
      <c r="I76" s="15">
        <v>2.5</v>
      </c>
      <c r="J76" s="16">
        <v>3</v>
      </c>
      <c r="K76" s="17">
        <f>SUM(H76:J76)</f>
        <v>5.5</v>
      </c>
      <c r="L76" s="20">
        <f>SUM(B76,C76,G76,K76)</f>
        <v>10.75</v>
      </c>
      <c r="M76" s="26">
        <f aca="true" t="shared" si="4" ref="M76:M136">L76*4</f>
        <v>43</v>
      </c>
      <c r="N76" s="31" t="s">
        <v>74</v>
      </c>
    </row>
    <row r="77" spans="1:14" ht="12.75">
      <c r="A77" s="2" t="s">
        <v>71</v>
      </c>
      <c r="B77" s="9">
        <v>1</v>
      </c>
      <c r="C77" s="6">
        <v>0.5</v>
      </c>
      <c r="D77" s="9">
        <v>2</v>
      </c>
      <c r="E77" s="9">
        <v>1.25</v>
      </c>
      <c r="F77" s="24">
        <v>0.75</v>
      </c>
      <c r="G77" s="25">
        <f>SUM(D77:F77)</f>
        <v>4</v>
      </c>
      <c r="H77" s="15">
        <v>2</v>
      </c>
      <c r="I77" s="15">
        <v>2.5</v>
      </c>
      <c r="J77" s="16">
        <v>3</v>
      </c>
      <c r="K77" s="17">
        <f>SUM(H77:J77)</f>
        <v>7.5</v>
      </c>
      <c r="L77" s="20">
        <f>SUM(B77,C77,G77,K77)</f>
        <v>13</v>
      </c>
      <c r="M77" s="26">
        <f t="shared" si="4"/>
        <v>52</v>
      </c>
      <c r="N77" s="31" t="s">
        <v>75</v>
      </c>
    </row>
    <row r="78" spans="1:13" ht="12.75">
      <c r="A78" s="2" t="s">
        <v>72</v>
      </c>
      <c r="B78" s="9">
        <v>1</v>
      </c>
      <c r="C78" s="6">
        <v>1</v>
      </c>
      <c r="D78" s="9">
        <v>1</v>
      </c>
      <c r="E78" s="9">
        <v>1.5</v>
      </c>
      <c r="F78" s="24">
        <v>1.25</v>
      </c>
      <c r="G78" s="25">
        <f aca="true" t="shared" si="5" ref="G78:G100">SUM(D78:F78)</f>
        <v>3.75</v>
      </c>
      <c r="H78" s="15">
        <v>0</v>
      </c>
      <c r="I78" s="15">
        <v>2.5</v>
      </c>
      <c r="J78" s="16">
        <v>1.5</v>
      </c>
      <c r="K78" s="17">
        <f aca="true" t="shared" si="6" ref="K78:K100">SUM(H78:J78)</f>
        <v>4</v>
      </c>
      <c r="L78" s="20">
        <f aca="true" t="shared" si="7" ref="L78:L100">SUM(B78,C78,G78,K78)</f>
        <v>9.75</v>
      </c>
      <c r="M78" s="26">
        <f t="shared" si="4"/>
        <v>39</v>
      </c>
    </row>
    <row r="80" ht="12.75">
      <c r="A80" s="1" t="s">
        <v>76</v>
      </c>
    </row>
    <row r="82" spans="1:14" ht="12.75">
      <c r="A82" s="2" t="s">
        <v>39</v>
      </c>
      <c r="B82" s="9">
        <v>2</v>
      </c>
      <c r="C82" s="6">
        <v>1.75</v>
      </c>
      <c r="D82" s="9">
        <v>1.5</v>
      </c>
      <c r="E82" s="9">
        <v>1.5</v>
      </c>
      <c r="F82" s="24">
        <v>1</v>
      </c>
      <c r="G82" s="25">
        <f t="shared" si="5"/>
        <v>4</v>
      </c>
      <c r="H82" s="15">
        <v>0</v>
      </c>
      <c r="I82" s="15">
        <v>2.5</v>
      </c>
      <c r="J82" s="16">
        <v>5</v>
      </c>
      <c r="K82" s="17">
        <f t="shared" si="6"/>
        <v>7.5</v>
      </c>
      <c r="L82" s="20">
        <f t="shared" si="7"/>
        <v>15.25</v>
      </c>
      <c r="M82" s="26">
        <f t="shared" si="4"/>
        <v>61</v>
      </c>
      <c r="N82" s="31" t="s">
        <v>77</v>
      </c>
    </row>
    <row r="84" ht="12.75">
      <c r="A84" s="1" t="s">
        <v>78</v>
      </c>
    </row>
    <row r="86" spans="1:13" ht="12.75">
      <c r="A86" s="2" t="s">
        <v>79</v>
      </c>
      <c r="B86" s="9">
        <v>1.75</v>
      </c>
      <c r="C86" s="6">
        <v>0</v>
      </c>
      <c r="D86" s="9">
        <v>2</v>
      </c>
      <c r="E86" s="9">
        <v>2</v>
      </c>
      <c r="F86" s="24">
        <v>1</v>
      </c>
      <c r="G86" s="25">
        <f t="shared" si="5"/>
        <v>5</v>
      </c>
      <c r="H86" s="15">
        <v>0</v>
      </c>
      <c r="I86" s="15">
        <v>2.5</v>
      </c>
      <c r="J86" s="16">
        <v>3</v>
      </c>
      <c r="K86" s="17">
        <f t="shared" si="6"/>
        <v>5.5</v>
      </c>
      <c r="L86" s="20">
        <f t="shared" si="7"/>
        <v>12.25</v>
      </c>
      <c r="M86" s="26">
        <f t="shared" si="4"/>
        <v>49</v>
      </c>
    </row>
    <row r="88" ht="12.75">
      <c r="A88" s="1" t="s">
        <v>80</v>
      </c>
    </row>
    <row r="90" spans="1:13" ht="12.75">
      <c r="A90" s="2" t="s">
        <v>81</v>
      </c>
      <c r="B90" s="9">
        <v>1.5</v>
      </c>
      <c r="C90" s="6">
        <v>1.5</v>
      </c>
      <c r="D90" s="9">
        <v>1</v>
      </c>
      <c r="E90" s="9">
        <v>2</v>
      </c>
      <c r="F90" s="24">
        <v>2.25</v>
      </c>
      <c r="G90" s="25">
        <f t="shared" si="5"/>
        <v>5.25</v>
      </c>
      <c r="H90" s="15">
        <v>0</v>
      </c>
      <c r="I90" s="15">
        <v>1.75</v>
      </c>
      <c r="J90" s="16">
        <v>4</v>
      </c>
      <c r="K90" s="17">
        <f t="shared" si="6"/>
        <v>5.75</v>
      </c>
      <c r="L90" s="20">
        <f t="shared" si="7"/>
        <v>14</v>
      </c>
      <c r="M90" s="26">
        <f t="shared" si="4"/>
        <v>56</v>
      </c>
    </row>
    <row r="91" spans="1:13" ht="12.75">
      <c r="A91" s="2" t="s">
        <v>82</v>
      </c>
      <c r="B91" s="9">
        <v>1</v>
      </c>
      <c r="C91" s="6">
        <v>1.5</v>
      </c>
      <c r="D91" s="9">
        <v>1.25</v>
      </c>
      <c r="E91" s="9">
        <v>1.75</v>
      </c>
      <c r="F91" s="24">
        <v>1.5</v>
      </c>
      <c r="G91" s="25">
        <f t="shared" si="5"/>
        <v>4.5</v>
      </c>
      <c r="H91" s="15">
        <v>0.25</v>
      </c>
      <c r="I91" s="15">
        <v>1.75</v>
      </c>
      <c r="J91" s="16">
        <v>3</v>
      </c>
      <c r="K91" s="17">
        <f t="shared" si="6"/>
        <v>5</v>
      </c>
      <c r="L91" s="20">
        <f t="shared" si="7"/>
        <v>12</v>
      </c>
      <c r="M91" s="26">
        <f t="shared" si="4"/>
        <v>48</v>
      </c>
    </row>
    <row r="92" spans="1:13" ht="12.75">
      <c r="A92" s="2" t="s">
        <v>83</v>
      </c>
      <c r="B92" s="9">
        <v>1.5</v>
      </c>
      <c r="C92" s="6">
        <v>1.5</v>
      </c>
      <c r="D92" s="9">
        <v>2</v>
      </c>
      <c r="E92" s="9">
        <v>2.5</v>
      </c>
      <c r="F92" s="24">
        <v>0.75</v>
      </c>
      <c r="G92" s="25">
        <f t="shared" si="5"/>
        <v>5.25</v>
      </c>
      <c r="H92" s="15">
        <v>0</v>
      </c>
      <c r="I92" s="15">
        <v>1.75</v>
      </c>
      <c r="J92" s="16">
        <v>4.5</v>
      </c>
      <c r="K92" s="17">
        <f t="shared" si="6"/>
        <v>6.25</v>
      </c>
      <c r="L92" s="20">
        <f t="shared" si="7"/>
        <v>14.5</v>
      </c>
      <c r="M92" s="26">
        <f t="shared" si="4"/>
        <v>58</v>
      </c>
    </row>
    <row r="93" spans="1:13" ht="12.75">
      <c r="A93" s="2" t="s">
        <v>84</v>
      </c>
      <c r="B93" s="9">
        <v>1</v>
      </c>
      <c r="C93" s="6">
        <v>1.5</v>
      </c>
      <c r="D93" s="9">
        <v>1.5</v>
      </c>
      <c r="E93" s="9">
        <v>1.5</v>
      </c>
      <c r="F93" s="24">
        <v>1.5</v>
      </c>
      <c r="G93" s="25">
        <f t="shared" si="5"/>
        <v>4.5</v>
      </c>
      <c r="H93" s="15">
        <v>0</v>
      </c>
      <c r="I93" s="15">
        <v>1.5</v>
      </c>
      <c r="J93" s="16">
        <v>3</v>
      </c>
      <c r="K93" s="17">
        <f t="shared" si="6"/>
        <v>4.5</v>
      </c>
      <c r="L93" s="20">
        <f t="shared" si="7"/>
        <v>11.5</v>
      </c>
      <c r="M93" s="26">
        <f t="shared" si="4"/>
        <v>46</v>
      </c>
    </row>
    <row r="94" spans="1:14" ht="12.75">
      <c r="A94" s="2" t="s">
        <v>85</v>
      </c>
      <c r="B94" s="9">
        <v>1.25</v>
      </c>
      <c r="C94" s="6">
        <v>2.5</v>
      </c>
      <c r="D94" s="9">
        <v>2.25</v>
      </c>
      <c r="E94" s="9">
        <v>2.25</v>
      </c>
      <c r="F94" s="24">
        <v>1.25</v>
      </c>
      <c r="G94" s="25">
        <f t="shared" si="5"/>
        <v>5.75</v>
      </c>
      <c r="H94" s="15">
        <v>1.5</v>
      </c>
      <c r="I94" s="15">
        <v>1.5</v>
      </c>
      <c r="J94" s="16">
        <v>4.75</v>
      </c>
      <c r="K94" s="17">
        <f t="shared" si="6"/>
        <v>7.75</v>
      </c>
      <c r="L94" s="20">
        <f t="shared" si="7"/>
        <v>17.25</v>
      </c>
      <c r="M94" s="26">
        <f t="shared" si="4"/>
        <v>69</v>
      </c>
      <c r="N94" s="31" t="s">
        <v>91</v>
      </c>
    </row>
    <row r="95" spans="1:13" ht="12.75">
      <c r="A95" s="2" t="s">
        <v>86</v>
      </c>
      <c r="B95" s="9">
        <v>1.5</v>
      </c>
      <c r="C95" s="6">
        <v>1.25</v>
      </c>
      <c r="D95" s="9">
        <v>1.25</v>
      </c>
      <c r="E95" s="9">
        <v>1.25</v>
      </c>
      <c r="F95" s="24">
        <v>1.25</v>
      </c>
      <c r="G95" s="25">
        <f t="shared" si="5"/>
        <v>3.75</v>
      </c>
      <c r="H95" s="15">
        <v>1</v>
      </c>
      <c r="I95" s="15">
        <v>1.5</v>
      </c>
      <c r="J95" s="16">
        <v>3.75</v>
      </c>
      <c r="K95" s="17">
        <f t="shared" si="6"/>
        <v>6.25</v>
      </c>
      <c r="L95" s="20">
        <f t="shared" si="7"/>
        <v>12.75</v>
      </c>
      <c r="M95" s="26">
        <f t="shared" si="4"/>
        <v>51</v>
      </c>
    </row>
    <row r="96" spans="1:13" ht="12.75">
      <c r="A96" s="2" t="s">
        <v>87</v>
      </c>
      <c r="B96" s="9">
        <v>1.75</v>
      </c>
      <c r="C96" s="6">
        <v>1.25</v>
      </c>
      <c r="D96" s="9">
        <v>1.5</v>
      </c>
      <c r="E96" s="9">
        <v>1.75</v>
      </c>
      <c r="F96" s="24">
        <v>1.5</v>
      </c>
      <c r="G96" s="25">
        <f t="shared" si="5"/>
        <v>4.75</v>
      </c>
      <c r="H96" s="15">
        <v>0</v>
      </c>
      <c r="I96" s="15">
        <v>1.5</v>
      </c>
      <c r="J96" s="16">
        <v>3</v>
      </c>
      <c r="K96" s="17">
        <f t="shared" si="6"/>
        <v>4.5</v>
      </c>
      <c r="L96" s="20">
        <f t="shared" si="7"/>
        <v>12.25</v>
      </c>
      <c r="M96" s="26">
        <f t="shared" si="4"/>
        <v>49</v>
      </c>
    </row>
    <row r="97" spans="1:14" ht="12.75">
      <c r="A97" s="2" t="s">
        <v>88</v>
      </c>
      <c r="B97" s="9">
        <v>1.5</v>
      </c>
      <c r="C97" s="6">
        <v>1</v>
      </c>
      <c r="D97" s="9">
        <v>1</v>
      </c>
      <c r="E97" s="9">
        <v>1.5</v>
      </c>
      <c r="F97" s="24">
        <v>1</v>
      </c>
      <c r="G97" s="25">
        <f t="shared" si="5"/>
        <v>3.5</v>
      </c>
      <c r="H97" s="15">
        <v>1</v>
      </c>
      <c r="I97" s="15">
        <v>1.5</v>
      </c>
      <c r="J97" s="16">
        <v>3.25</v>
      </c>
      <c r="K97" s="17">
        <f t="shared" si="6"/>
        <v>5.75</v>
      </c>
      <c r="L97" s="20">
        <f t="shared" si="7"/>
        <v>11.75</v>
      </c>
      <c r="M97" s="26">
        <f t="shared" si="4"/>
        <v>47</v>
      </c>
      <c r="N97" s="31" t="s">
        <v>92</v>
      </c>
    </row>
    <row r="98" spans="1:13" ht="12.75">
      <c r="A98" s="2" t="s">
        <v>89</v>
      </c>
      <c r="B98" s="9">
        <v>1.25</v>
      </c>
      <c r="C98" s="6">
        <v>1.75</v>
      </c>
      <c r="D98" s="9">
        <v>1.75</v>
      </c>
      <c r="E98" s="9">
        <v>2.25</v>
      </c>
      <c r="F98" s="24">
        <v>0.75</v>
      </c>
      <c r="G98" s="25">
        <f t="shared" si="5"/>
        <v>4.75</v>
      </c>
      <c r="H98" s="15">
        <v>0</v>
      </c>
      <c r="I98" s="15">
        <v>1.75</v>
      </c>
      <c r="J98" s="16">
        <v>3.75</v>
      </c>
      <c r="K98" s="17">
        <f t="shared" si="6"/>
        <v>5.5</v>
      </c>
      <c r="L98" s="20">
        <f t="shared" si="7"/>
        <v>13.25</v>
      </c>
      <c r="M98" s="26">
        <f t="shared" si="4"/>
        <v>53</v>
      </c>
    </row>
    <row r="99" spans="1:13" ht="12.75">
      <c r="A99" s="2" t="s">
        <v>90</v>
      </c>
      <c r="B99" s="9">
        <v>0.75</v>
      </c>
      <c r="C99" s="6">
        <v>1.5</v>
      </c>
      <c r="D99" s="9">
        <v>1.25</v>
      </c>
      <c r="E99" s="9">
        <v>1</v>
      </c>
      <c r="F99" s="24">
        <v>0.75</v>
      </c>
      <c r="G99" s="25">
        <f t="shared" si="5"/>
        <v>3</v>
      </c>
      <c r="H99" s="15">
        <v>0</v>
      </c>
      <c r="I99" s="15">
        <v>1.5</v>
      </c>
      <c r="J99" s="16">
        <v>3.5</v>
      </c>
      <c r="K99" s="17">
        <f t="shared" si="6"/>
        <v>5</v>
      </c>
      <c r="L99" s="20">
        <f t="shared" si="7"/>
        <v>10.25</v>
      </c>
      <c r="M99" s="26">
        <f t="shared" si="4"/>
        <v>41</v>
      </c>
    </row>
    <row r="100" spans="1:14" ht="12.75">
      <c r="A100" s="2" t="s">
        <v>94</v>
      </c>
      <c r="B100" s="9">
        <v>1.25</v>
      </c>
      <c r="C100" s="6">
        <v>0.75</v>
      </c>
      <c r="D100" s="9">
        <v>1</v>
      </c>
      <c r="E100" s="9">
        <v>2</v>
      </c>
      <c r="F100" s="24">
        <v>2.75</v>
      </c>
      <c r="G100" s="25">
        <f t="shared" si="5"/>
        <v>5.75</v>
      </c>
      <c r="H100" s="15">
        <v>1.75</v>
      </c>
      <c r="I100" s="15">
        <v>1.5</v>
      </c>
      <c r="J100" s="16">
        <v>4.5</v>
      </c>
      <c r="K100" s="17">
        <f t="shared" si="6"/>
        <v>7.75</v>
      </c>
      <c r="L100" s="20">
        <f t="shared" si="7"/>
        <v>15.5</v>
      </c>
      <c r="M100" s="26">
        <f t="shared" si="4"/>
        <v>62</v>
      </c>
      <c r="N100" s="31" t="s">
        <v>93</v>
      </c>
    </row>
    <row r="102" ht="12.75">
      <c r="A102" s="1" t="s">
        <v>97</v>
      </c>
    </row>
    <row r="103" ht="12.75">
      <c r="A103" s="2"/>
    </row>
    <row r="104" spans="1:13" ht="12.75">
      <c r="A104" s="2" t="s">
        <v>98</v>
      </c>
      <c r="B104" s="9">
        <v>1</v>
      </c>
      <c r="C104" s="6">
        <v>1.5</v>
      </c>
      <c r="D104" s="9">
        <v>3</v>
      </c>
      <c r="E104" s="9">
        <v>0.5</v>
      </c>
      <c r="F104" s="24">
        <v>1.5</v>
      </c>
      <c r="G104" s="25">
        <f aca="true" t="shared" si="8" ref="G104:G142">SUM(D104:F104)</f>
        <v>5</v>
      </c>
      <c r="H104" s="15">
        <v>0</v>
      </c>
      <c r="I104" s="15">
        <v>1.5</v>
      </c>
      <c r="J104" s="16">
        <v>3.5</v>
      </c>
      <c r="K104" s="17">
        <f aca="true" t="shared" si="9" ref="K104:K142">SUM(H104:J104)</f>
        <v>5</v>
      </c>
      <c r="L104" s="20">
        <f aca="true" t="shared" si="10" ref="L104:L142">SUM(B104,C104,G104,K104)</f>
        <v>12.5</v>
      </c>
      <c r="M104" s="26">
        <f t="shared" si="4"/>
        <v>50</v>
      </c>
    </row>
    <row r="105" spans="1:14" ht="12.75">
      <c r="A105" s="2" t="s">
        <v>99</v>
      </c>
      <c r="B105" s="9">
        <v>1.25</v>
      </c>
      <c r="C105" s="6">
        <v>3</v>
      </c>
      <c r="D105" s="9">
        <v>2</v>
      </c>
      <c r="E105" s="9">
        <v>2.5</v>
      </c>
      <c r="F105" s="24">
        <v>1.5</v>
      </c>
      <c r="G105" s="25">
        <f t="shared" si="8"/>
        <v>6</v>
      </c>
      <c r="H105" s="15">
        <v>0.5</v>
      </c>
      <c r="I105" s="15">
        <v>1.75</v>
      </c>
      <c r="J105" s="16">
        <v>4.5</v>
      </c>
      <c r="K105" s="17">
        <f t="shared" si="9"/>
        <v>6.75</v>
      </c>
      <c r="L105" s="20">
        <f t="shared" si="10"/>
        <v>17</v>
      </c>
      <c r="M105" s="26">
        <f t="shared" si="4"/>
        <v>68</v>
      </c>
      <c r="N105" s="31" t="s">
        <v>111</v>
      </c>
    </row>
    <row r="106" spans="1:13" ht="12.75">
      <c r="A106" s="2" t="s">
        <v>100</v>
      </c>
      <c r="B106" s="9">
        <v>1</v>
      </c>
      <c r="C106" s="6">
        <v>0.75</v>
      </c>
      <c r="D106" s="9">
        <v>1.75</v>
      </c>
      <c r="E106" s="9">
        <v>2.25</v>
      </c>
      <c r="F106" s="24">
        <v>1.25</v>
      </c>
      <c r="G106" s="25">
        <f t="shared" si="8"/>
        <v>5.25</v>
      </c>
      <c r="H106" s="15">
        <v>2.25</v>
      </c>
      <c r="I106" s="15">
        <v>1.5</v>
      </c>
      <c r="J106" s="16">
        <v>5</v>
      </c>
      <c r="K106" s="17">
        <f t="shared" si="9"/>
        <v>8.75</v>
      </c>
      <c r="L106" s="20">
        <f t="shared" si="10"/>
        <v>15.75</v>
      </c>
      <c r="M106" s="26">
        <f t="shared" si="4"/>
        <v>63</v>
      </c>
    </row>
    <row r="107" spans="1:14" ht="12.75">
      <c r="A107" s="2" t="s">
        <v>101</v>
      </c>
      <c r="B107" s="9">
        <v>1.75</v>
      </c>
      <c r="C107" s="6">
        <v>2.25</v>
      </c>
      <c r="D107" s="9">
        <v>2</v>
      </c>
      <c r="E107" s="9">
        <v>2.25</v>
      </c>
      <c r="F107" s="24">
        <v>1.75</v>
      </c>
      <c r="G107" s="25">
        <f t="shared" si="8"/>
        <v>6</v>
      </c>
      <c r="H107" s="15">
        <v>0</v>
      </c>
      <c r="I107" s="15">
        <v>1.75</v>
      </c>
      <c r="J107" s="16">
        <v>3.5</v>
      </c>
      <c r="K107" s="17">
        <f t="shared" si="9"/>
        <v>5.25</v>
      </c>
      <c r="L107" s="20">
        <f t="shared" si="10"/>
        <v>15.25</v>
      </c>
      <c r="M107" s="26">
        <f t="shared" si="4"/>
        <v>61</v>
      </c>
      <c r="N107" s="31" t="s">
        <v>112</v>
      </c>
    </row>
    <row r="108" spans="1:14" ht="12.75">
      <c r="A108" s="2" t="s">
        <v>102</v>
      </c>
      <c r="B108" s="9">
        <v>1.25</v>
      </c>
      <c r="C108" s="6">
        <v>1</v>
      </c>
      <c r="D108" s="9">
        <v>1.5</v>
      </c>
      <c r="E108" s="9">
        <v>0.25</v>
      </c>
      <c r="F108" s="24">
        <v>1</v>
      </c>
      <c r="G108" s="25">
        <f t="shared" si="8"/>
        <v>2.75</v>
      </c>
      <c r="H108" s="15">
        <v>0.25</v>
      </c>
      <c r="I108" s="15">
        <v>1</v>
      </c>
      <c r="J108" s="16">
        <v>1.5</v>
      </c>
      <c r="K108" s="17">
        <f t="shared" si="9"/>
        <v>2.75</v>
      </c>
      <c r="L108" s="20">
        <f t="shared" si="10"/>
        <v>7.75</v>
      </c>
      <c r="M108" s="26">
        <f t="shared" si="4"/>
        <v>31</v>
      </c>
      <c r="N108" s="31" t="s">
        <v>113</v>
      </c>
    </row>
    <row r="109" spans="1:13" ht="12.75">
      <c r="A109" s="2" t="s">
        <v>103</v>
      </c>
      <c r="B109" s="9">
        <v>1</v>
      </c>
      <c r="C109" s="6">
        <v>1.25</v>
      </c>
      <c r="D109" s="9">
        <v>2</v>
      </c>
      <c r="E109" s="9">
        <v>2</v>
      </c>
      <c r="F109" s="24">
        <v>3</v>
      </c>
      <c r="G109" s="25">
        <f t="shared" si="8"/>
        <v>7</v>
      </c>
      <c r="H109" s="15">
        <v>0.25</v>
      </c>
      <c r="I109" s="15">
        <v>1.75</v>
      </c>
      <c r="J109" s="16">
        <v>3</v>
      </c>
      <c r="K109" s="17">
        <f t="shared" si="9"/>
        <v>5</v>
      </c>
      <c r="L109" s="20">
        <f t="shared" si="10"/>
        <v>14.25</v>
      </c>
      <c r="M109" s="26">
        <f t="shared" si="4"/>
        <v>57</v>
      </c>
    </row>
    <row r="110" spans="1:14" ht="12.75">
      <c r="A110" s="2" t="s">
        <v>104</v>
      </c>
      <c r="B110" s="9">
        <v>2</v>
      </c>
      <c r="C110" s="6">
        <v>1.5</v>
      </c>
      <c r="D110" s="9">
        <v>1.75</v>
      </c>
      <c r="E110" s="9">
        <v>2</v>
      </c>
      <c r="F110" s="24">
        <v>1</v>
      </c>
      <c r="G110" s="25">
        <f t="shared" si="8"/>
        <v>4.75</v>
      </c>
      <c r="H110" s="15">
        <v>1.75</v>
      </c>
      <c r="I110" s="15">
        <v>1.75</v>
      </c>
      <c r="J110" s="16">
        <v>4</v>
      </c>
      <c r="K110" s="17">
        <f t="shared" si="9"/>
        <v>7.5</v>
      </c>
      <c r="L110" s="20">
        <f t="shared" si="10"/>
        <v>15.75</v>
      </c>
      <c r="M110" s="26">
        <f t="shared" si="4"/>
        <v>63</v>
      </c>
      <c r="N110" s="31" t="s">
        <v>114</v>
      </c>
    </row>
    <row r="111" spans="1:13" ht="12.75">
      <c r="A111" s="2" t="s">
        <v>105</v>
      </c>
      <c r="B111" s="9">
        <v>1</v>
      </c>
      <c r="C111" s="6">
        <v>1</v>
      </c>
      <c r="D111" s="9">
        <v>1</v>
      </c>
      <c r="E111" s="9">
        <v>1.5</v>
      </c>
      <c r="F111" s="24">
        <v>0.5</v>
      </c>
      <c r="G111" s="25">
        <f t="shared" si="8"/>
        <v>3</v>
      </c>
      <c r="H111" s="15">
        <v>0</v>
      </c>
      <c r="I111" s="15">
        <v>1.75</v>
      </c>
      <c r="J111" s="16">
        <v>3.5</v>
      </c>
      <c r="K111" s="17">
        <f t="shared" si="9"/>
        <v>5.25</v>
      </c>
      <c r="L111" s="20">
        <f t="shared" si="10"/>
        <v>10.25</v>
      </c>
      <c r="M111" s="26">
        <f t="shared" si="4"/>
        <v>41</v>
      </c>
    </row>
    <row r="112" spans="1:13" ht="12.75">
      <c r="A112" s="2" t="s">
        <v>106</v>
      </c>
      <c r="B112" s="9">
        <v>1.5</v>
      </c>
      <c r="C112" s="6">
        <v>0.75</v>
      </c>
      <c r="D112" s="9">
        <v>1.5</v>
      </c>
      <c r="E112" s="9">
        <v>1.5</v>
      </c>
      <c r="F112" s="24">
        <v>2</v>
      </c>
      <c r="G112" s="25">
        <f t="shared" si="8"/>
        <v>5</v>
      </c>
      <c r="H112" s="15">
        <v>1</v>
      </c>
      <c r="I112" s="15">
        <v>1.5</v>
      </c>
      <c r="J112" s="16">
        <v>4</v>
      </c>
      <c r="K112" s="17">
        <f t="shared" si="9"/>
        <v>6.5</v>
      </c>
      <c r="L112" s="20">
        <f t="shared" si="10"/>
        <v>13.75</v>
      </c>
      <c r="M112" s="26">
        <f t="shared" si="4"/>
        <v>55</v>
      </c>
    </row>
    <row r="113" spans="1:13" ht="12.75">
      <c r="A113" s="2" t="s">
        <v>107</v>
      </c>
      <c r="B113" s="9">
        <v>1.25</v>
      </c>
      <c r="C113" s="6">
        <v>1.5</v>
      </c>
      <c r="D113" s="9">
        <v>1</v>
      </c>
      <c r="E113" s="9">
        <v>2</v>
      </c>
      <c r="F113" s="24">
        <v>1</v>
      </c>
      <c r="G113" s="25">
        <f t="shared" si="8"/>
        <v>4</v>
      </c>
      <c r="H113" s="15">
        <v>1</v>
      </c>
      <c r="I113" s="15">
        <v>1.5</v>
      </c>
      <c r="J113" s="16">
        <v>2.5</v>
      </c>
      <c r="K113" s="17">
        <f t="shared" si="9"/>
        <v>5</v>
      </c>
      <c r="L113" s="20">
        <f t="shared" si="10"/>
        <v>11.75</v>
      </c>
      <c r="M113" s="26">
        <f t="shared" si="4"/>
        <v>47</v>
      </c>
    </row>
    <row r="114" spans="1:13" ht="12.75">
      <c r="A114" s="2" t="s">
        <v>108</v>
      </c>
      <c r="B114" s="9">
        <v>1</v>
      </c>
      <c r="C114" s="6">
        <v>1</v>
      </c>
      <c r="D114" s="9">
        <v>1.5</v>
      </c>
      <c r="E114" s="9">
        <v>2</v>
      </c>
      <c r="F114" s="24">
        <v>3</v>
      </c>
      <c r="G114" s="25">
        <f t="shared" si="8"/>
        <v>6.5</v>
      </c>
      <c r="H114" s="15">
        <v>0.5</v>
      </c>
      <c r="I114" s="15">
        <v>1.5</v>
      </c>
      <c r="J114" s="16">
        <v>3.25</v>
      </c>
      <c r="K114" s="17">
        <f t="shared" si="9"/>
        <v>5.25</v>
      </c>
      <c r="L114" s="20">
        <f t="shared" si="10"/>
        <v>13.75</v>
      </c>
      <c r="M114" s="26">
        <f t="shared" si="4"/>
        <v>55</v>
      </c>
    </row>
    <row r="115" spans="1:14" ht="12.75">
      <c r="A115" s="2" t="s">
        <v>109</v>
      </c>
      <c r="B115" s="9">
        <v>1.5</v>
      </c>
      <c r="C115" s="6">
        <v>0.5</v>
      </c>
      <c r="D115" s="9">
        <v>1.5</v>
      </c>
      <c r="E115" s="9">
        <v>2</v>
      </c>
      <c r="F115" s="24">
        <v>1</v>
      </c>
      <c r="G115" s="25">
        <f t="shared" si="8"/>
        <v>4.5</v>
      </c>
      <c r="H115" s="15">
        <v>0.5</v>
      </c>
      <c r="I115" s="15">
        <v>1.5</v>
      </c>
      <c r="J115" s="16">
        <v>4</v>
      </c>
      <c r="K115" s="17">
        <f t="shared" si="9"/>
        <v>6</v>
      </c>
      <c r="L115" s="20">
        <f t="shared" si="10"/>
        <v>12.5</v>
      </c>
      <c r="M115" s="26">
        <f t="shared" si="4"/>
        <v>50</v>
      </c>
      <c r="N115" s="31" t="s">
        <v>115</v>
      </c>
    </row>
    <row r="116" spans="1:13" ht="12.75">
      <c r="A116" s="2" t="s">
        <v>110</v>
      </c>
      <c r="B116" s="9">
        <v>1.5</v>
      </c>
      <c r="C116" s="6">
        <v>1</v>
      </c>
      <c r="D116" s="9">
        <v>2</v>
      </c>
      <c r="E116" s="9">
        <v>2</v>
      </c>
      <c r="F116" s="24">
        <v>1</v>
      </c>
      <c r="G116" s="25">
        <f t="shared" si="8"/>
        <v>5</v>
      </c>
      <c r="H116" s="15">
        <v>2</v>
      </c>
      <c r="I116" s="15">
        <v>1.5</v>
      </c>
      <c r="J116" s="16">
        <v>4.5</v>
      </c>
      <c r="K116" s="17">
        <f t="shared" si="9"/>
        <v>8</v>
      </c>
      <c r="L116" s="20">
        <f t="shared" si="10"/>
        <v>15.5</v>
      </c>
      <c r="M116" s="26">
        <f t="shared" si="4"/>
        <v>62</v>
      </c>
    </row>
    <row r="117" spans="1:13" ht="12.75">
      <c r="A117" s="2" t="s">
        <v>116</v>
      </c>
      <c r="B117" s="9">
        <v>1</v>
      </c>
      <c r="C117" s="6">
        <v>1</v>
      </c>
      <c r="D117" s="9">
        <v>3</v>
      </c>
      <c r="E117" s="9">
        <v>3</v>
      </c>
      <c r="F117" s="24">
        <v>1.5</v>
      </c>
      <c r="G117" s="25">
        <f t="shared" si="8"/>
        <v>7.5</v>
      </c>
      <c r="H117" s="15">
        <v>1.5</v>
      </c>
      <c r="I117" s="15">
        <v>1.5</v>
      </c>
      <c r="J117" s="16">
        <v>4.5</v>
      </c>
      <c r="K117" s="17">
        <f t="shared" si="9"/>
        <v>7.5</v>
      </c>
      <c r="L117" s="20">
        <f t="shared" si="10"/>
        <v>17</v>
      </c>
      <c r="M117" s="26">
        <f t="shared" si="4"/>
        <v>68</v>
      </c>
    </row>
    <row r="119" ht="12.75">
      <c r="A119" s="1" t="s">
        <v>117</v>
      </c>
    </row>
    <row r="121" spans="1:13" ht="12.75">
      <c r="A121" s="2" t="s">
        <v>118</v>
      </c>
      <c r="B121" s="9">
        <v>1</v>
      </c>
      <c r="C121" s="6">
        <v>1.5</v>
      </c>
      <c r="D121" s="9">
        <v>0.5</v>
      </c>
      <c r="E121" s="9">
        <v>1.5</v>
      </c>
      <c r="F121" s="24">
        <v>1.5</v>
      </c>
      <c r="G121" s="25">
        <f t="shared" si="8"/>
        <v>3.5</v>
      </c>
      <c r="H121" s="15">
        <v>0</v>
      </c>
      <c r="I121" s="15">
        <v>1.5</v>
      </c>
      <c r="J121" s="16">
        <v>3</v>
      </c>
      <c r="K121" s="17">
        <f t="shared" si="9"/>
        <v>4.5</v>
      </c>
      <c r="L121" s="20">
        <f t="shared" si="10"/>
        <v>10.5</v>
      </c>
      <c r="M121" s="26">
        <f t="shared" si="4"/>
        <v>42</v>
      </c>
    </row>
    <row r="123" ht="12.75">
      <c r="A123" s="1" t="s">
        <v>119</v>
      </c>
    </row>
    <row r="124" ht="12.75">
      <c r="A124" s="2"/>
    </row>
    <row r="125" spans="1:14" ht="12.75">
      <c r="A125" s="2" t="s">
        <v>120</v>
      </c>
      <c r="B125" s="9">
        <v>0.5</v>
      </c>
      <c r="C125" s="6">
        <v>0.25</v>
      </c>
      <c r="D125" s="9">
        <v>0.75</v>
      </c>
      <c r="E125" s="9">
        <v>1.75</v>
      </c>
      <c r="F125" s="24">
        <v>3</v>
      </c>
      <c r="G125" s="25">
        <f t="shared" si="8"/>
        <v>5.5</v>
      </c>
      <c r="H125" s="15">
        <v>2</v>
      </c>
      <c r="I125" s="15">
        <v>1.5</v>
      </c>
      <c r="J125" s="16">
        <v>4</v>
      </c>
      <c r="K125" s="17">
        <f t="shared" si="9"/>
        <v>7.5</v>
      </c>
      <c r="L125" s="20">
        <f t="shared" si="10"/>
        <v>13.75</v>
      </c>
      <c r="M125" s="26">
        <f t="shared" si="4"/>
        <v>55</v>
      </c>
      <c r="N125" s="31" t="s">
        <v>124</v>
      </c>
    </row>
    <row r="126" spans="1:13" ht="12.75">
      <c r="A126" s="2" t="s">
        <v>121</v>
      </c>
      <c r="B126" s="9">
        <v>1.75</v>
      </c>
      <c r="C126" s="6">
        <v>1</v>
      </c>
      <c r="D126" s="9">
        <v>3</v>
      </c>
      <c r="E126" s="9">
        <v>2</v>
      </c>
      <c r="F126" s="24">
        <v>1.75</v>
      </c>
      <c r="G126" s="25">
        <f t="shared" si="8"/>
        <v>6.75</v>
      </c>
      <c r="H126" s="15">
        <v>0</v>
      </c>
      <c r="I126" s="15">
        <v>1.75</v>
      </c>
      <c r="J126" s="16">
        <v>4</v>
      </c>
      <c r="K126" s="17">
        <f t="shared" si="9"/>
        <v>5.75</v>
      </c>
      <c r="L126" s="20">
        <f t="shared" si="10"/>
        <v>15.25</v>
      </c>
      <c r="M126" s="26">
        <f t="shared" si="4"/>
        <v>61</v>
      </c>
    </row>
    <row r="127" spans="1:13" ht="12.75">
      <c r="A127" s="2" t="s">
        <v>122</v>
      </c>
      <c r="B127" s="9">
        <v>0</v>
      </c>
      <c r="C127" s="6">
        <v>0.25</v>
      </c>
      <c r="D127" s="9">
        <v>0.75</v>
      </c>
      <c r="E127" s="9">
        <v>2</v>
      </c>
      <c r="F127" s="24">
        <v>1.5</v>
      </c>
      <c r="G127" s="25">
        <f t="shared" si="8"/>
        <v>4.25</v>
      </c>
      <c r="H127" s="15">
        <v>2</v>
      </c>
      <c r="I127" s="15">
        <v>1.25</v>
      </c>
      <c r="J127" s="16">
        <v>4.5</v>
      </c>
      <c r="K127" s="17">
        <f t="shared" si="9"/>
        <v>7.75</v>
      </c>
      <c r="L127" s="20">
        <f t="shared" si="10"/>
        <v>12.25</v>
      </c>
      <c r="M127" s="26">
        <f t="shared" si="4"/>
        <v>49</v>
      </c>
    </row>
    <row r="128" spans="1:13" ht="12.75">
      <c r="A128" s="2" t="s">
        <v>123</v>
      </c>
      <c r="B128" s="9">
        <v>1</v>
      </c>
      <c r="C128" s="6">
        <v>0.25</v>
      </c>
      <c r="D128" s="9">
        <v>1.75</v>
      </c>
      <c r="E128" s="9">
        <v>2</v>
      </c>
      <c r="F128" s="24">
        <v>1.5</v>
      </c>
      <c r="G128" s="25">
        <f t="shared" si="8"/>
        <v>5.25</v>
      </c>
      <c r="H128" s="15">
        <v>0</v>
      </c>
      <c r="I128" s="15">
        <v>1.75</v>
      </c>
      <c r="J128" s="16">
        <v>4</v>
      </c>
      <c r="K128" s="17">
        <f t="shared" si="9"/>
        <v>5.75</v>
      </c>
      <c r="L128" s="20">
        <f t="shared" si="10"/>
        <v>12.25</v>
      </c>
      <c r="M128" s="26">
        <f t="shared" si="4"/>
        <v>49</v>
      </c>
    </row>
    <row r="130" ht="12.75">
      <c r="A130" s="1" t="s">
        <v>125</v>
      </c>
    </row>
    <row r="131" ht="12.75">
      <c r="A131" s="2"/>
    </row>
    <row r="132" spans="1:13" ht="12.75">
      <c r="A132" s="2" t="s">
        <v>126</v>
      </c>
      <c r="B132" s="9">
        <v>1.5</v>
      </c>
      <c r="C132" s="6">
        <v>2</v>
      </c>
      <c r="D132" s="9">
        <v>2.75</v>
      </c>
      <c r="E132" s="9">
        <v>2.5</v>
      </c>
      <c r="F132" s="24">
        <v>2</v>
      </c>
      <c r="G132" s="25">
        <f t="shared" si="8"/>
        <v>7.25</v>
      </c>
      <c r="H132" s="15">
        <v>0</v>
      </c>
      <c r="I132" s="15">
        <v>1.75</v>
      </c>
      <c r="J132" s="16">
        <v>5.5</v>
      </c>
      <c r="K132" s="17">
        <f t="shared" si="9"/>
        <v>7.25</v>
      </c>
      <c r="L132" s="20">
        <f t="shared" si="10"/>
        <v>18</v>
      </c>
      <c r="M132" s="26">
        <f t="shared" si="4"/>
        <v>72</v>
      </c>
    </row>
    <row r="134" ht="12.75">
      <c r="A134" s="1" t="s">
        <v>127</v>
      </c>
    </row>
    <row r="136" spans="1:14" ht="12.75">
      <c r="A136" s="2" t="s">
        <v>128</v>
      </c>
      <c r="B136" s="9">
        <v>1.25</v>
      </c>
      <c r="C136" s="6">
        <v>2.25</v>
      </c>
      <c r="D136" s="9">
        <v>1.5</v>
      </c>
      <c r="E136" s="9">
        <v>2</v>
      </c>
      <c r="F136" s="24">
        <v>1.75</v>
      </c>
      <c r="G136" s="25">
        <f t="shared" si="8"/>
        <v>5.25</v>
      </c>
      <c r="H136" s="15">
        <v>0.75</v>
      </c>
      <c r="I136" s="15">
        <v>4.75</v>
      </c>
      <c r="J136" s="16">
        <v>1.5</v>
      </c>
      <c r="K136" s="17">
        <f t="shared" si="9"/>
        <v>7</v>
      </c>
      <c r="L136" s="20">
        <f t="shared" si="10"/>
        <v>15.75</v>
      </c>
      <c r="M136" s="26">
        <f t="shared" si="4"/>
        <v>63</v>
      </c>
      <c r="N136" s="31" t="s">
        <v>129</v>
      </c>
    </row>
    <row r="138" ht="12.75">
      <c r="A138" s="1" t="s">
        <v>130</v>
      </c>
    </row>
    <row r="139" ht="12.75">
      <c r="A139" s="2"/>
    </row>
    <row r="140" spans="1:13" ht="12.75">
      <c r="A140" s="2" t="s">
        <v>131</v>
      </c>
      <c r="B140" s="9">
        <v>0.75</v>
      </c>
      <c r="C140" s="6">
        <v>2</v>
      </c>
      <c r="D140" s="9">
        <v>3</v>
      </c>
      <c r="E140" s="9">
        <v>2</v>
      </c>
      <c r="F140" s="24">
        <v>1</v>
      </c>
      <c r="G140" s="25">
        <f t="shared" si="8"/>
        <v>6</v>
      </c>
      <c r="H140" s="15">
        <v>0</v>
      </c>
      <c r="I140" s="15">
        <v>1.75</v>
      </c>
      <c r="J140" s="16">
        <v>3</v>
      </c>
      <c r="K140" s="17">
        <f t="shared" si="9"/>
        <v>4.75</v>
      </c>
      <c r="L140" s="20">
        <f t="shared" si="10"/>
        <v>13.5</v>
      </c>
      <c r="M140" s="26">
        <f>L140*4</f>
        <v>54</v>
      </c>
    </row>
    <row r="141" spans="1:13" ht="12.75">
      <c r="A141" s="2" t="s">
        <v>132</v>
      </c>
      <c r="B141" s="9">
        <v>1</v>
      </c>
      <c r="C141" s="6">
        <v>3</v>
      </c>
      <c r="D141" s="9">
        <v>3</v>
      </c>
      <c r="E141" s="9">
        <v>1.5</v>
      </c>
      <c r="F141" s="24">
        <v>1</v>
      </c>
      <c r="G141" s="25">
        <f t="shared" si="8"/>
        <v>5.5</v>
      </c>
      <c r="H141" s="15">
        <v>0.5</v>
      </c>
      <c r="I141" s="15">
        <v>1.75</v>
      </c>
      <c r="J141" s="16">
        <v>2.5</v>
      </c>
      <c r="K141" s="17">
        <f t="shared" si="9"/>
        <v>4.75</v>
      </c>
      <c r="L141" s="20">
        <f t="shared" si="10"/>
        <v>14.25</v>
      </c>
      <c r="M141" s="26">
        <f>L141*4</f>
        <v>57</v>
      </c>
    </row>
    <row r="142" spans="1:13" ht="12.75">
      <c r="A142" s="2" t="s">
        <v>133</v>
      </c>
      <c r="B142" s="9">
        <v>2</v>
      </c>
      <c r="C142" s="6">
        <v>1</v>
      </c>
      <c r="D142" s="9">
        <v>1.5</v>
      </c>
      <c r="E142" s="9">
        <v>2</v>
      </c>
      <c r="F142" s="24">
        <v>1</v>
      </c>
      <c r="G142" s="25">
        <f t="shared" si="8"/>
        <v>4.5</v>
      </c>
      <c r="H142" s="15">
        <v>0</v>
      </c>
      <c r="I142" s="15">
        <v>1.5</v>
      </c>
      <c r="J142" s="16">
        <v>2.25</v>
      </c>
      <c r="K142" s="17">
        <f t="shared" si="9"/>
        <v>3.75</v>
      </c>
      <c r="L142" s="20">
        <f t="shared" si="10"/>
        <v>11.25</v>
      </c>
      <c r="M142" s="26">
        <f>L142*4</f>
        <v>45</v>
      </c>
    </row>
    <row r="143" spans="1:13" ht="12.75">
      <c r="A143" s="2" t="s">
        <v>134</v>
      </c>
      <c r="B143" s="9">
        <v>1</v>
      </c>
      <c r="C143" s="6">
        <v>1.5</v>
      </c>
      <c r="D143" s="9">
        <v>1.5</v>
      </c>
      <c r="E143" s="9">
        <v>1.25</v>
      </c>
      <c r="F143" s="24">
        <v>1.25</v>
      </c>
      <c r="G143" s="25">
        <f aca="true" t="shared" si="11" ref="G143:G166">SUM(D143:F143)</f>
        <v>4</v>
      </c>
      <c r="H143" s="15">
        <v>0</v>
      </c>
      <c r="I143" s="15">
        <v>1.25</v>
      </c>
      <c r="J143" s="16">
        <v>3</v>
      </c>
      <c r="K143" s="17">
        <f aca="true" t="shared" si="12" ref="K143:K166">SUM(H143:J143)</f>
        <v>4.25</v>
      </c>
      <c r="L143" s="20">
        <f aca="true" t="shared" si="13" ref="L143:L166">SUM(B143,C143,G143,K143)</f>
        <v>10.75</v>
      </c>
      <c r="M143" s="26">
        <f aca="true" t="shared" si="14" ref="M143:M166">L143*4</f>
        <v>43</v>
      </c>
    </row>
    <row r="144" spans="1:13" ht="12.75">
      <c r="A144" s="2" t="s">
        <v>135</v>
      </c>
      <c r="B144" s="9">
        <v>1</v>
      </c>
      <c r="C144" s="6">
        <v>1</v>
      </c>
      <c r="D144" s="9">
        <v>1</v>
      </c>
      <c r="E144" s="9">
        <v>1.5</v>
      </c>
      <c r="F144" s="24">
        <v>0.5</v>
      </c>
      <c r="G144" s="25">
        <f t="shared" si="11"/>
        <v>3</v>
      </c>
      <c r="H144" s="15">
        <v>0</v>
      </c>
      <c r="I144" s="15">
        <v>1.5</v>
      </c>
      <c r="J144" s="16">
        <v>4</v>
      </c>
      <c r="K144" s="17">
        <f t="shared" si="12"/>
        <v>5.5</v>
      </c>
      <c r="L144" s="20">
        <f t="shared" si="13"/>
        <v>10.5</v>
      </c>
      <c r="M144" s="26">
        <f t="shared" si="14"/>
        <v>42</v>
      </c>
    </row>
    <row r="145" spans="1:13" ht="12.75">
      <c r="A145" s="2" t="s">
        <v>136</v>
      </c>
      <c r="B145" s="9">
        <v>1</v>
      </c>
      <c r="C145" s="6">
        <v>1.5</v>
      </c>
      <c r="D145" s="9">
        <v>2</v>
      </c>
      <c r="E145" s="9">
        <v>2.5</v>
      </c>
      <c r="F145" s="24">
        <v>1.5</v>
      </c>
      <c r="G145" s="25">
        <f t="shared" si="11"/>
        <v>6</v>
      </c>
      <c r="H145" s="15">
        <v>0</v>
      </c>
      <c r="I145" s="15">
        <v>2</v>
      </c>
      <c r="J145" s="16">
        <v>3</v>
      </c>
      <c r="K145" s="17">
        <f t="shared" si="12"/>
        <v>5</v>
      </c>
      <c r="L145" s="20">
        <f t="shared" si="13"/>
        <v>13.5</v>
      </c>
      <c r="M145" s="26">
        <f t="shared" si="14"/>
        <v>54</v>
      </c>
    </row>
    <row r="146" spans="1:13" ht="12.75">
      <c r="A146" s="2" t="s">
        <v>137</v>
      </c>
      <c r="B146" s="9">
        <v>1</v>
      </c>
      <c r="C146" s="6">
        <v>2</v>
      </c>
      <c r="D146" s="9">
        <v>2</v>
      </c>
      <c r="E146" s="9">
        <v>1</v>
      </c>
      <c r="F146" s="24">
        <v>1.75</v>
      </c>
      <c r="G146" s="25">
        <f t="shared" si="11"/>
        <v>4.75</v>
      </c>
      <c r="H146" s="15">
        <v>0</v>
      </c>
      <c r="I146" s="15">
        <v>1.5</v>
      </c>
      <c r="J146" s="16">
        <v>1</v>
      </c>
      <c r="K146" s="17">
        <f t="shared" si="12"/>
        <v>2.5</v>
      </c>
      <c r="L146" s="20">
        <f t="shared" si="13"/>
        <v>10.25</v>
      </c>
      <c r="M146" s="26">
        <f t="shared" si="14"/>
        <v>41</v>
      </c>
    </row>
    <row r="147" spans="1:13" ht="12.75">
      <c r="A147" s="2" t="s">
        <v>138</v>
      </c>
      <c r="B147" s="9">
        <v>0.75</v>
      </c>
      <c r="C147" s="6">
        <v>1</v>
      </c>
      <c r="D147" s="9">
        <v>2.5</v>
      </c>
      <c r="E147" s="9">
        <v>1</v>
      </c>
      <c r="F147" s="24">
        <v>1.5</v>
      </c>
      <c r="G147" s="25">
        <f t="shared" si="11"/>
        <v>5</v>
      </c>
      <c r="H147" s="15">
        <v>0</v>
      </c>
      <c r="I147" s="15">
        <v>1.5</v>
      </c>
      <c r="J147" s="16">
        <v>2.25</v>
      </c>
      <c r="K147" s="17">
        <f t="shared" si="12"/>
        <v>3.75</v>
      </c>
      <c r="L147" s="20">
        <f t="shared" si="13"/>
        <v>10.5</v>
      </c>
      <c r="M147" s="26">
        <f t="shared" si="14"/>
        <v>42</v>
      </c>
    </row>
    <row r="148" spans="1:13" ht="12.75">
      <c r="A148" s="2" t="s">
        <v>139</v>
      </c>
      <c r="B148" s="9">
        <v>1</v>
      </c>
      <c r="C148" s="6">
        <v>1.5</v>
      </c>
      <c r="D148" s="9">
        <v>1.5</v>
      </c>
      <c r="E148" s="9">
        <v>1.5</v>
      </c>
      <c r="F148" s="24">
        <v>2</v>
      </c>
      <c r="G148" s="25">
        <f t="shared" si="11"/>
        <v>5</v>
      </c>
      <c r="H148" s="15">
        <v>0</v>
      </c>
      <c r="I148" s="15">
        <v>1.5</v>
      </c>
      <c r="J148" s="16">
        <v>3.25</v>
      </c>
      <c r="K148" s="17">
        <f t="shared" si="12"/>
        <v>4.75</v>
      </c>
      <c r="L148" s="20">
        <f t="shared" si="13"/>
        <v>12.25</v>
      </c>
      <c r="M148" s="26">
        <f t="shared" si="14"/>
        <v>49</v>
      </c>
    </row>
    <row r="152" spans="7:13" ht="12.75">
      <c r="G152" s="25">
        <f t="shared" si="11"/>
        <v>0</v>
      </c>
      <c r="K152" s="17">
        <f t="shared" si="12"/>
        <v>0</v>
      </c>
      <c r="L152" s="20">
        <f t="shared" si="13"/>
        <v>0</v>
      </c>
      <c r="M152" s="26">
        <f t="shared" si="14"/>
        <v>0</v>
      </c>
    </row>
    <row r="153" spans="7:13" ht="12.75">
      <c r="G153" s="25">
        <f t="shared" si="11"/>
        <v>0</v>
      </c>
      <c r="K153" s="17">
        <f t="shared" si="12"/>
        <v>0</v>
      </c>
      <c r="L153" s="20">
        <f t="shared" si="13"/>
        <v>0</v>
      </c>
      <c r="M153" s="26">
        <f t="shared" si="14"/>
        <v>0</v>
      </c>
    </row>
    <row r="154" spans="7:13" ht="12.75">
      <c r="G154" s="25">
        <f t="shared" si="11"/>
        <v>0</v>
      </c>
      <c r="K154" s="17">
        <f t="shared" si="12"/>
        <v>0</v>
      </c>
      <c r="L154" s="20">
        <f t="shared" si="13"/>
        <v>0</v>
      </c>
      <c r="M154" s="26">
        <f t="shared" si="14"/>
        <v>0</v>
      </c>
    </row>
    <row r="155" spans="7:13" ht="12.75">
      <c r="G155" s="25">
        <f t="shared" si="11"/>
        <v>0</v>
      </c>
      <c r="K155" s="17">
        <f t="shared" si="12"/>
        <v>0</v>
      </c>
      <c r="L155" s="20">
        <f t="shared" si="13"/>
        <v>0</v>
      </c>
      <c r="M155" s="26">
        <f t="shared" si="14"/>
        <v>0</v>
      </c>
    </row>
    <row r="156" spans="7:13" ht="12.75">
      <c r="G156" s="25">
        <f t="shared" si="11"/>
        <v>0</v>
      </c>
      <c r="K156" s="17">
        <f t="shared" si="12"/>
        <v>0</v>
      </c>
      <c r="L156" s="20">
        <f t="shared" si="13"/>
        <v>0</v>
      </c>
      <c r="M156" s="26">
        <f t="shared" si="14"/>
        <v>0</v>
      </c>
    </row>
    <row r="157" spans="7:13" ht="12.75">
      <c r="G157" s="25">
        <f t="shared" si="11"/>
        <v>0</v>
      </c>
      <c r="K157" s="17">
        <f t="shared" si="12"/>
        <v>0</v>
      </c>
      <c r="L157" s="20">
        <f t="shared" si="13"/>
        <v>0</v>
      </c>
      <c r="M157" s="26">
        <f t="shared" si="14"/>
        <v>0</v>
      </c>
    </row>
    <row r="158" spans="7:13" ht="12.75">
      <c r="G158" s="25">
        <f t="shared" si="11"/>
        <v>0</v>
      </c>
      <c r="K158" s="17">
        <f t="shared" si="12"/>
        <v>0</v>
      </c>
      <c r="L158" s="20">
        <f t="shared" si="13"/>
        <v>0</v>
      </c>
      <c r="M158" s="26">
        <f t="shared" si="14"/>
        <v>0</v>
      </c>
    </row>
    <row r="159" spans="7:13" ht="12.75">
      <c r="G159" s="25">
        <f t="shared" si="11"/>
        <v>0</v>
      </c>
      <c r="K159" s="17">
        <f t="shared" si="12"/>
        <v>0</v>
      </c>
      <c r="L159" s="20">
        <f t="shared" si="13"/>
        <v>0</v>
      </c>
      <c r="M159" s="26">
        <f t="shared" si="14"/>
        <v>0</v>
      </c>
    </row>
    <row r="160" spans="7:13" ht="12.75">
      <c r="G160" s="25">
        <f t="shared" si="11"/>
        <v>0</v>
      </c>
      <c r="K160" s="17">
        <f t="shared" si="12"/>
        <v>0</v>
      </c>
      <c r="L160" s="20">
        <f t="shared" si="13"/>
        <v>0</v>
      </c>
      <c r="M160" s="26">
        <f t="shared" si="14"/>
        <v>0</v>
      </c>
    </row>
    <row r="161" spans="7:13" ht="12.75">
      <c r="G161" s="25">
        <f t="shared" si="11"/>
        <v>0</v>
      </c>
      <c r="K161" s="17">
        <f t="shared" si="12"/>
        <v>0</v>
      </c>
      <c r="L161" s="20">
        <f t="shared" si="13"/>
        <v>0</v>
      </c>
      <c r="M161" s="26">
        <f t="shared" si="14"/>
        <v>0</v>
      </c>
    </row>
    <row r="162" spans="7:13" ht="12.75">
      <c r="G162" s="25">
        <f t="shared" si="11"/>
        <v>0</v>
      </c>
      <c r="K162" s="17">
        <f t="shared" si="12"/>
        <v>0</v>
      </c>
      <c r="L162" s="20">
        <f t="shared" si="13"/>
        <v>0</v>
      </c>
      <c r="M162" s="26">
        <f t="shared" si="14"/>
        <v>0</v>
      </c>
    </row>
    <row r="163" spans="7:13" ht="12.75">
      <c r="G163" s="25">
        <f t="shared" si="11"/>
        <v>0</v>
      </c>
      <c r="K163" s="17">
        <f t="shared" si="12"/>
        <v>0</v>
      </c>
      <c r="L163" s="20">
        <f t="shared" si="13"/>
        <v>0</v>
      </c>
      <c r="M163" s="26">
        <f t="shared" si="14"/>
        <v>0</v>
      </c>
    </row>
    <row r="164" spans="7:13" ht="12.75">
      <c r="G164" s="25">
        <f t="shared" si="11"/>
        <v>0</v>
      </c>
      <c r="K164" s="17">
        <f t="shared" si="12"/>
        <v>0</v>
      </c>
      <c r="L164" s="20">
        <f t="shared" si="13"/>
        <v>0</v>
      </c>
      <c r="M164" s="26">
        <f t="shared" si="14"/>
        <v>0</v>
      </c>
    </row>
    <row r="165" spans="7:13" ht="12.75">
      <c r="G165" s="25">
        <f t="shared" si="11"/>
        <v>0</v>
      </c>
      <c r="K165" s="17">
        <f t="shared" si="12"/>
        <v>0</v>
      </c>
      <c r="L165" s="20">
        <f t="shared" si="13"/>
        <v>0</v>
      </c>
      <c r="M165" s="26">
        <f t="shared" si="14"/>
        <v>0</v>
      </c>
    </row>
    <row r="166" spans="7:13" ht="12.75">
      <c r="G166" s="25">
        <f t="shared" si="11"/>
        <v>0</v>
      </c>
      <c r="K166" s="17">
        <f t="shared" si="12"/>
        <v>0</v>
      </c>
      <c r="L166" s="20">
        <f t="shared" si="13"/>
        <v>0</v>
      </c>
      <c r="M166" s="26">
        <f t="shared" si="14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Nicholas Whiteley</cp:lastModifiedBy>
  <dcterms:created xsi:type="dcterms:W3CDTF">2001-12-17T19:42:43Z</dcterms:created>
  <dcterms:modified xsi:type="dcterms:W3CDTF">2002-05-09T17:50:20Z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